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3800" windowHeight="12540"/>
  </bookViews>
  <sheets>
    <sheet name="전산작업납품서" sheetId="4" r:id="rId1"/>
    <sheet name="도서납품서" sheetId="3" r:id="rId2"/>
  </sheets>
  <calcPr calcId="124519"/>
</workbook>
</file>

<file path=xl/calcChain.xml><?xml version="1.0" encoding="utf-8"?>
<calcChain xmlns="http://schemas.openxmlformats.org/spreadsheetml/2006/main">
  <c r="H9" i="4"/>
  <c r="E10" l="1"/>
  <c r="B6" s="1"/>
  <c r="G10"/>
  <c r="G9"/>
  <c r="H10" i="3"/>
  <c r="H79"/>
  <c r="H138"/>
  <c r="H145"/>
  <c r="H154"/>
  <c r="H155"/>
  <c r="H162"/>
  <c r="H194"/>
  <c r="H202"/>
  <c r="H218"/>
  <c r="H242"/>
  <c r="H243"/>
  <c r="H249"/>
  <c r="H251"/>
  <c r="H258"/>
  <c r="H259"/>
  <c r="H275"/>
  <c r="H283"/>
  <c r="H290"/>
  <c r="H291"/>
  <c r="H299"/>
  <c r="H302"/>
  <c r="H307"/>
  <c r="H316"/>
  <c r="H323"/>
  <c r="H324"/>
  <c r="H329"/>
  <c r="H354"/>
  <c r="G398"/>
  <c r="H398" s="1"/>
  <c r="G397"/>
  <c r="H397" s="1"/>
  <c r="G396"/>
  <c r="H396" s="1"/>
  <c r="G395"/>
  <c r="H395" s="1"/>
  <c r="G394"/>
  <c r="H394" s="1"/>
  <c r="G393"/>
  <c r="H393" s="1"/>
  <c r="G392"/>
  <c r="H392" s="1"/>
  <c r="G391"/>
  <c r="H391" s="1"/>
  <c r="G390"/>
  <c r="H390" s="1"/>
  <c r="G389"/>
  <c r="H389" s="1"/>
  <c r="G388"/>
  <c r="H388" s="1"/>
  <c r="G387"/>
  <c r="H387" s="1"/>
  <c r="G386"/>
  <c r="H386" s="1"/>
  <c r="G385"/>
  <c r="H385" s="1"/>
  <c r="G384"/>
  <c r="H384" s="1"/>
  <c r="G383"/>
  <c r="H383" s="1"/>
  <c r="G382"/>
  <c r="H382" s="1"/>
  <c r="G381"/>
  <c r="H381" s="1"/>
  <c r="G380"/>
  <c r="H380" s="1"/>
  <c r="G379"/>
  <c r="H379" s="1"/>
  <c r="G378"/>
  <c r="H378" s="1"/>
  <c r="G377"/>
  <c r="H377" s="1"/>
  <c r="G376"/>
  <c r="H376" s="1"/>
  <c r="G375"/>
  <c r="H375" s="1"/>
  <c r="G374"/>
  <c r="H374" s="1"/>
  <c r="G373"/>
  <c r="H373" s="1"/>
  <c r="G372"/>
  <c r="H372" s="1"/>
  <c r="G371"/>
  <c r="H371" s="1"/>
  <c r="G370"/>
  <c r="H370" s="1"/>
  <c r="G369"/>
  <c r="H369" s="1"/>
  <c r="G368"/>
  <c r="H368" s="1"/>
  <c r="G367"/>
  <c r="H367" s="1"/>
  <c r="G366"/>
  <c r="H366" s="1"/>
  <c r="G365"/>
  <c r="H365" s="1"/>
  <c r="G364"/>
  <c r="H364" s="1"/>
  <c r="G363"/>
  <c r="H363" s="1"/>
  <c r="G362"/>
  <c r="H362" s="1"/>
  <c r="G361"/>
  <c r="H361" s="1"/>
  <c r="G360"/>
  <c r="H360" s="1"/>
  <c r="G359"/>
  <c r="H359" s="1"/>
  <c r="G358"/>
  <c r="H358" s="1"/>
  <c r="G357"/>
  <c r="H357" s="1"/>
  <c r="G356"/>
  <c r="H356" s="1"/>
  <c r="G355"/>
  <c r="H355" s="1"/>
  <c r="G354"/>
  <c r="G353"/>
  <c r="H353" s="1"/>
  <c r="G352"/>
  <c r="H352" s="1"/>
  <c r="G351"/>
  <c r="H351" s="1"/>
  <c r="G350"/>
  <c r="H350" s="1"/>
  <c r="G349"/>
  <c r="H349" s="1"/>
  <c r="G348"/>
  <c r="H348" s="1"/>
  <c r="G347"/>
  <c r="H347" s="1"/>
  <c r="G346"/>
  <c r="H346" s="1"/>
  <c r="G345"/>
  <c r="H345" s="1"/>
  <c r="G344"/>
  <c r="H344" s="1"/>
  <c r="G343"/>
  <c r="H343" s="1"/>
  <c r="G342"/>
  <c r="H342" s="1"/>
  <c r="G341"/>
  <c r="H341" s="1"/>
  <c r="G340"/>
  <c r="H340" s="1"/>
  <c r="G339"/>
  <c r="H339" s="1"/>
  <c r="G338"/>
  <c r="H338" s="1"/>
  <c r="G337"/>
  <c r="H337" s="1"/>
  <c r="G336"/>
  <c r="H336" s="1"/>
  <c r="G335"/>
  <c r="H335" s="1"/>
  <c r="G334"/>
  <c r="H334" s="1"/>
  <c r="G333"/>
  <c r="H333" s="1"/>
  <c r="G332"/>
  <c r="H332" s="1"/>
  <c r="G331"/>
  <c r="H331" s="1"/>
  <c r="G330"/>
  <c r="H330" s="1"/>
  <c r="G328"/>
  <c r="H328" s="1"/>
  <c r="G327"/>
  <c r="H327" s="1"/>
  <c r="G326"/>
  <c r="H326" s="1"/>
  <c r="G325"/>
  <c r="H325" s="1"/>
  <c r="G323"/>
  <c r="G322"/>
  <c r="H322" s="1"/>
  <c r="G321"/>
  <c r="H321" s="1"/>
  <c r="G320"/>
  <c r="H320" s="1"/>
  <c r="G319"/>
  <c r="H319" s="1"/>
  <c r="G318"/>
  <c r="H318" s="1"/>
  <c r="G317"/>
  <c r="H317" s="1"/>
  <c r="G316"/>
  <c r="G315"/>
  <c r="H315" s="1"/>
  <c r="G314"/>
  <c r="H314" s="1"/>
  <c r="G313"/>
  <c r="H313" s="1"/>
  <c r="G312"/>
  <c r="H312" s="1"/>
  <c r="G311"/>
  <c r="H311" s="1"/>
  <c r="G310"/>
  <c r="H310" s="1"/>
  <c r="G309"/>
  <c r="H309" s="1"/>
  <c r="G308"/>
  <c r="H308" s="1"/>
  <c r="G307"/>
  <c r="G306"/>
  <c r="H306" s="1"/>
  <c r="G305"/>
  <c r="H305" s="1"/>
  <c r="G304"/>
  <c r="H304" s="1"/>
  <c r="G303"/>
  <c r="H303" s="1"/>
  <c r="G301"/>
  <c r="H301" s="1"/>
  <c r="G300"/>
  <c r="H300" s="1"/>
  <c r="G299"/>
  <c r="G298"/>
  <c r="H298" s="1"/>
  <c r="G297"/>
  <c r="H297" s="1"/>
  <c r="G296"/>
  <c r="H296" s="1"/>
  <c r="G295"/>
  <c r="H295" s="1"/>
  <c r="G294"/>
  <c r="H294" s="1"/>
  <c r="G293"/>
  <c r="H293" s="1"/>
  <c r="G292"/>
  <c r="H292" s="1"/>
  <c r="G291"/>
  <c r="G290"/>
  <c r="G289"/>
  <c r="H289" s="1"/>
  <c r="G288"/>
  <c r="H288" s="1"/>
  <c r="G287"/>
  <c r="H287" s="1"/>
  <c r="G286"/>
  <c r="H286" s="1"/>
  <c r="G285"/>
  <c r="H285" s="1"/>
  <c r="G284"/>
  <c r="H284" s="1"/>
  <c r="G283"/>
  <c r="G282"/>
  <c r="H282" s="1"/>
  <c r="G281"/>
  <c r="H281" s="1"/>
  <c r="G280"/>
  <c r="H280" s="1"/>
  <c r="G279"/>
  <c r="H279" s="1"/>
  <c r="G278"/>
  <c r="H278" s="1"/>
  <c r="G277"/>
  <c r="H277" s="1"/>
  <c r="G276"/>
  <c r="H276" s="1"/>
  <c r="G275"/>
  <c r="G274"/>
  <c r="H274" s="1"/>
  <c r="G273"/>
  <c r="H273" s="1"/>
  <c r="G272"/>
  <c r="H272" s="1"/>
  <c r="G271"/>
  <c r="H271" s="1"/>
  <c r="G270"/>
  <c r="H270" s="1"/>
  <c r="G269"/>
  <c r="H269" s="1"/>
  <c r="G268"/>
  <c r="H268" s="1"/>
  <c r="G267"/>
  <c r="H267" s="1"/>
  <c r="G266"/>
  <c r="H266" s="1"/>
  <c r="G265"/>
  <c r="H265" s="1"/>
  <c r="G264"/>
  <c r="H264" s="1"/>
  <c r="G263"/>
  <c r="H263" s="1"/>
  <c r="G262"/>
  <c r="H262" s="1"/>
  <c r="G261"/>
  <c r="H261" s="1"/>
  <c r="G260"/>
  <c r="H260" s="1"/>
  <c r="G259"/>
  <c r="G258"/>
  <c r="G257"/>
  <c r="H257" s="1"/>
  <c r="G256"/>
  <c r="H256" s="1"/>
  <c r="G255"/>
  <c r="H255" s="1"/>
  <c r="G254"/>
  <c r="H254" s="1"/>
  <c r="G253"/>
  <c r="H253" s="1"/>
  <c r="G252"/>
  <c r="H252" s="1"/>
  <c r="G251"/>
  <c r="G250"/>
  <c r="H250" s="1"/>
  <c r="G248"/>
  <c r="H248" s="1"/>
  <c r="G247"/>
  <c r="H247" s="1"/>
  <c r="G246"/>
  <c r="H246" s="1"/>
  <c r="G245"/>
  <c r="H245" s="1"/>
  <c r="G244"/>
  <c r="H244" s="1"/>
  <c r="G243"/>
  <c r="G242"/>
  <c r="G241"/>
  <c r="H241" s="1"/>
  <c r="G240"/>
  <c r="H240" s="1"/>
  <c r="G239"/>
  <c r="H239" s="1"/>
  <c r="G238"/>
  <c r="H238" s="1"/>
  <c r="G237"/>
  <c r="H237" s="1"/>
  <c r="G236"/>
  <c r="H236" s="1"/>
  <c r="G235"/>
  <c r="H235" s="1"/>
  <c r="G234"/>
  <c r="H234" s="1"/>
  <c r="G233"/>
  <c r="H233" s="1"/>
  <c r="G232"/>
  <c r="H232" s="1"/>
  <c r="G231"/>
  <c r="H231" s="1"/>
  <c r="G230"/>
  <c r="H230" s="1"/>
  <c r="G229"/>
  <c r="H229" s="1"/>
  <c r="G228"/>
  <c r="H228" s="1"/>
  <c r="G227"/>
  <c r="H227" s="1"/>
  <c r="G226"/>
  <c r="H226" s="1"/>
  <c r="G225"/>
  <c r="H225" s="1"/>
  <c r="G224"/>
  <c r="H224" s="1"/>
  <c r="G223"/>
  <c r="H223" s="1"/>
  <c r="G222"/>
  <c r="H222" s="1"/>
  <c r="G221"/>
  <c r="H221" s="1"/>
  <c r="G220"/>
  <c r="H220" s="1"/>
  <c r="G219"/>
  <c r="H219" s="1"/>
  <c r="G218"/>
  <c r="G217"/>
  <c r="H217" s="1"/>
  <c r="G216"/>
  <c r="H216" s="1"/>
  <c r="G215"/>
  <c r="H215" s="1"/>
  <c r="G214"/>
  <c r="H214" s="1"/>
  <c r="G213"/>
  <c r="H213" s="1"/>
  <c r="G212"/>
  <c r="H212" s="1"/>
  <c r="G211"/>
  <c r="H211" s="1"/>
  <c r="G210"/>
  <c r="H210" s="1"/>
  <c r="G209"/>
  <c r="H209" s="1"/>
  <c r="G208"/>
  <c r="H208" s="1"/>
  <c r="G207"/>
  <c r="H207" s="1"/>
  <c r="G206"/>
  <c r="H206" s="1"/>
  <c r="G205"/>
  <c r="H205" s="1"/>
  <c r="G204"/>
  <c r="H204" s="1"/>
  <c r="G203"/>
  <c r="H203" s="1"/>
  <c r="G202"/>
  <c r="G201"/>
  <c r="H201" s="1"/>
  <c r="G200"/>
  <c r="H200" s="1"/>
  <c r="G199"/>
  <c r="H199" s="1"/>
  <c r="G198"/>
  <c r="H198" s="1"/>
  <c r="G197"/>
  <c r="H197" s="1"/>
  <c r="G196"/>
  <c r="H196" s="1"/>
  <c r="G195"/>
  <c r="H195" s="1"/>
  <c r="G194"/>
  <c r="G193"/>
  <c r="H193" s="1"/>
  <c r="G192"/>
  <c r="H192" s="1"/>
  <c r="G191"/>
  <c r="H191" s="1"/>
  <c r="G190"/>
  <c r="H190" s="1"/>
  <c r="G189"/>
  <c r="H189" s="1"/>
  <c r="G188"/>
  <c r="H188" s="1"/>
  <c r="G187"/>
  <c r="H187" s="1"/>
  <c r="G186"/>
  <c r="H186" s="1"/>
  <c r="G185"/>
  <c r="H185" s="1"/>
  <c r="G184"/>
  <c r="H184" s="1"/>
  <c r="G183"/>
  <c r="H183" s="1"/>
  <c r="G182"/>
  <c r="H182" s="1"/>
  <c r="G181"/>
  <c r="H181" s="1"/>
  <c r="G180"/>
  <c r="H180" s="1"/>
  <c r="G179"/>
  <c r="H179" s="1"/>
  <c r="G178"/>
  <c r="H178" s="1"/>
  <c r="G177"/>
  <c r="H177" s="1"/>
  <c r="G176"/>
  <c r="H176" s="1"/>
  <c r="G175"/>
  <c r="H175" s="1"/>
  <c r="G174"/>
  <c r="H174" s="1"/>
  <c r="G173"/>
  <c r="H173" s="1"/>
  <c r="G172"/>
  <c r="H172" s="1"/>
  <c r="G171"/>
  <c r="H171" s="1"/>
  <c r="G170"/>
  <c r="H170" s="1"/>
  <c r="G169"/>
  <c r="H169" s="1"/>
  <c r="G168"/>
  <c r="H168" s="1"/>
  <c r="G167"/>
  <c r="H167" s="1"/>
  <c r="G166"/>
  <c r="H166" s="1"/>
  <c r="G165"/>
  <c r="H165" s="1"/>
  <c r="G164"/>
  <c r="H164" s="1"/>
  <c r="G163"/>
  <c r="H163" s="1"/>
  <c r="G162"/>
  <c r="G161"/>
  <c r="H161" s="1"/>
  <c r="G160"/>
  <c r="H160" s="1"/>
  <c r="G159"/>
  <c r="H159" s="1"/>
  <c r="G158"/>
  <c r="H158" s="1"/>
  <c r="G157"/>
  <c r="H157" s="1"/>
  <c r="G156"/>
  <c r="H156" s="1"/>
  <c r="G155"/>
  <c r="G154"/>
  <c r="G153"/>
  <c r="H153" s="1"/>
  <c r="G152"/>
  <c r="H152" s="1"/>
  <c r="G151"/>
  <c r="H151" s="1"/>
  <c r="G150"/>
  <c r="H150" s="1"/>
  <c r="G149"/>
  <c r="H149" s="1"/>
  <c r="G148"/>
  <c r="H148" s="1"/>
  <c r="G147"/>
  <c r="H147" s="1"/>
  <c r="G146"/>
  <c r="H146" s="1"/>
  <c r="G144"/>
  <c r="H144" s="1"/>
  <c r="G143"/>
  <c r="H143" s="1"/>
  <c r="G142"/>
  <c r="H142" s="1"/>
  <c r="G141"/>
  <c r="H141" s="1"/>
  <c r="G140"/>
  <c r="H140" s="1"/>
  <c r="G139"/>
  <c r="H139" s="1"/>
  <c r="G138"/>
  <c r="G137"/>
  <c r="H137" s="1"/>
  <c r="G136"/>
  <c r="H136" s="1"/>
  <c r="G135"/>
  <c r="H135" s="1"/>
  <c r="G134"/>
  <c r="H134" s="1"/>
  <c r="G133"/>
  <c r="H133" s="1"/>
  <c r="G132"/>
  <c r="H132" s="1"/>
  <c r="G131"/>
  <c r="H131" s="1"/>
  <c r="G130"/>
  <c r="H130" s="1"/>
  <c r="G129"/>
  <c r="H129" s="1"/>
  <c r="G128"/>
  <c r="H128" s="1"/>
  <c r="G127"/>
  <c r="H127" s="1"/>
  <c r="G126"/>
  <c r="H126" s="1"/>
  <c r="G125"/>
  <c r="H125" s="1"/>
  <c r="G124"/>
  <c r="H124" s="1"/>
  <c r="G123"/>
  <c r="H123" s="1"/>
  <c r="G122"/>
  <c r="H122" s="1"/>
  <c r="G121"/>
  <c r="H121" s="1"/>
  <c r="G120"/>
  <c r="H120" s="1"/>
  <c r="G119"/>
  <c r="H119" s="1"/>
  <c r="G118"/>
  <c r="H118" s="1"/>
  <c r="G117"/>
  <c r="H117" s="1"/>
  <c r="G116"/>
  <c r="H116" s="1"/>
  <c r="G115"/>
  <c r="H115" s="1"/>
  <c r="G114"/>
  <c r="H114" s="1"/>
  <c r="G113"/>
  <c r="H113" s="1"/>
  <c r="G112"/>
  <c r="H112" s="1"/>
  <c r="G111"/>
  <c r="H111" s="1"/>
  <c r="G110"/>
  <c r="H110" s="1"/>
  <c r="G109"/>
  <c r="H109" s="1"/>
  <c r="G108"/>
  <c r="H108" s="1"/>
  <c r="G107"/>
  <c r="H107" s="1"/>
  <c r="G106"/>
  <c r="H106" s="1"/>
  <c r="G105"/>
  <c r="H105" s="1"/>
  <c r="G104"/>
  <c r="H104" s="1"/>
  <c r="G103"/>
  <c r="H103" s="1"/>
  <c r="G102"/>
  <c r="H102" s="1"/>
  <c r="G101"/>
  <c r="H101" s="1"/>
  <c r="G100"/>
  <c r="H100" s="1"/>
  <c r="G99"/>
  <c r="H99" s="1"/>
  <c r="G98"/>
  <c r="H98" s="1"/>
  <c r="G97"/>
  <c r="H97" s="1"/>
  <c r="G96"/>
  <c r="H96" s="1"/>
  <c r="G95"/>
  <c r="H95" s="1"/>
  <c r="G94"/>
  <c r="H94" s="1"/>
  <c r="G93"/>
  <c r="H93" s="1"/>
  <c r="G92"/>
  <c r="H92" s="1"/>
  <c r="G91"/>
  <c r="H91" s="1"/>
  <c r="G90"/>
  <c r="H90" s="1"/>
  <c r="G89"/>
  <c r="H89" s="1"/>
  <c r="G88"/>
  <c r="H88" s="1"/>
  <c r="G87"/>
  <c r="H87" s="1"/>
  <c r="G86"/>
  <c r="H86" s="1"/>
  <c r="G85"/>
  <c r="H85" s="1"/>
  <c r="G84"/>
  <c r="H84" s="1"/>
  <c r="G83"/>
  <c r="H83" s="1"/>
  <c r="G82"/>
  <c r="H82" s="1"/>
  <c r="G81"/>
  <c r="H81" s="1"/>
  <c r="H80"/>
  <c r="G78"/>
  <c r="H78" s="1"/>
  <c r="G77"/>
  <c r="H77" s="1"/>
  <c r="G76"/>
  <c r="H76" s="1"/>
  <c r="G75"/>
  <c r="H75" s="1"/>
  <c r="G74"/>
  <c r="H74" s="1"/>
  <c r="G73"/>
  <c r="H73" s="1"/>
  <c r="G72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G9"/>
  <c r="H9" s="1"/>
  <c r="E399"/>
  <c r="B6" s="1"/>
  <c r="H10" i="4" l="1"/>
  <c r="B5" s="1"/>
  <c r="B4" s="1"/>
  <c r="G399" i="3"/>
  <c r="H399"/>
  <c r="B5" s="1"/>
  <c r="B4" s="1"/>
</calcChain>
</file>

<file path=xl/sharedStrings.xml><?xml version="1.0" encoding="utf-8"?>
<sst xmlns="http://schemas.openxmlformats.org/spreadsheetml/2006/main" count="1228" uniqueCount="939">
  <si>
    <t>일시</t>
    <phoneticPr fontId="5" type="noConversion"/>
  </si>
  <si>
    <t>공</t>
    <phoneticPr fontId="5" type="noConversion"/>
  </si>
  <si>
    <t>사업자 등록번호</t>
    <phoneticPr fontId="5" type="noConversion"/>
  </si>
  <si>
    <t>130-40-11726</t>
    <phoneticPr fontId="5" type="noConversion"/>
  </si>
  <si>
    <t>거래처명</t>
    <phoneticPr fontId="5" type="noConversion"/>
  </si>
  <si>
    <t>상   호   명</t>
    <phoneticPr fontId="5" type="noConversion"/>
  </si>
  <si>
    <t>하늘BOOK</t>
    <phoneticPr fontId="5" type="noConversion"/>
  </si>
  <si>
    <t>금액</t>
    <phoneticPr fontId="5" type="noConversion"/>
  </si>
  <si>
    <t>급</t>
    <phoneticPr fontId="5" type="noConversion"/>
  </si>
  <si>
    <t>대  표</t>
    <phoneticPr fontId="5" type="noConversion"/>
  </si>
  <si>
    <t>김   상   희</t>
    <phoneticPr fontId="5" type="noConversion"/>
  </si>
  <si>
    <t>사업장 소재지</t>
    <phoneticPr fontId="5" type="noConversion"/>
  </si>
  <si>
    <t>총 부 수</t>
    <phoneticPr fontId="5" type="noConversion"/>
  </si>
  <si>
    <t>자</t>
    <phoneticPr fontId="5" type="noConversion"/>
  </si>
  <si>
    <t>연   락   처</t>
    <phoneticPr fontId="5" type="noConversion"/>
  </si>
  <si>
    <t>순번</t>
    <phoneticPr fontId="7" type="noConversion"/>
  </si>
  <si>
    <t>도서명</t>
    <phoneticPr fontId="7" type="noConversion"/>
  </si>
  <si>
    <t>출판사</t>
    <phoneticPr fontId="7" type="noConversion"/>
  </si>
  <si>
    <t>수량</t>
    <phoneticPr fontId="7" type="noConversion"/>
  </si>
  <si>
    <t>정가</t>
    <phoneticPr fontId="7" type="noConversion"/>
  </si>
  <si>
    <t>정가총액</t>
    <phoneticPr fontId="7" type="noConversion"/>
  </si>
  <si>
    <t>납품가</t>
    <phoneticPr fontId="7" type="noConversion"/>
  </si>
  <si>
    <t>[합계]</t>
    <phoneticPr fontId="7" type="noConversion"/>
  </si>
  <si>
    <t>경기도 고양시 일산동구 견달산로 317(문봉동)</t>
    <phoneticPr fontId="5" type="noConversion"/>
  </si>
  <si>
    <t xml:space="preserve">  2018 년      월       일</t>
    <phoneticPr fontId="5" type="noConversion"/>
  </si>
  <si>
    <t>☎ 070-7369-8229 팩스 0504-242-8229</t>
    <phoneticPr fontId="5" type="noConversion"/>
  </si>
  <si>
    <t>가정통신문 소동</t>
  </si>
  <si>
    <t>송미경</t>
  </si>
  <si>
    <t>스콜라</t>
  </si>
  <si>
    <t>겁보만보</t>
  </si>
  <si>
    <t>김유</t>
  </si>
  <si>
    <t>책읽는곰</t>
  </si>
  <si>
    <t>고구마구마</t>
  </si>
  <si>
    <t>사이다</t>
  </si>
  <si>
    <t>반달</t>
  </si>
  <si>
    <t>곰아 자니</t>
  </si>
  <si>
    <t>조리 존</t>
  </si>
  <si>
    <t>북극곰</t>
  </si>
  <si>
    <t>곱빼기로 땡큐땡큐</t>
  </si>
  <si>
    <t>강용숙</t>
  </si>
  <si>
    <t>소담주니어</t>
  </si>
  <si>
    <t>괴물이 나타났다</t>
  </si>
  <si>
    <t>신성희</t>
  </si>
  <si>
    <t>굴참나무와 오색딱따구리</t>
  </si>
  <si>
    <t>백영현</t>
  </si>
  <si>
    <t>사계절</t>
  </si>
  <si>
    <t>꼬리가 생긴 날에는</t>
  </si>
  <si>
    <t>다케시마 후미코</t>
  </si>
  <si>
    <t>천개의바람</t>
  </si>
  <si>
    <t>꿈꾸는 꼬마 돼지 욜</t>
  </si>
  <si>
    <t>오미경</t>
  </si>
  <si>
    <t>휴먼어린이</t>
  </si>
  <si>
    <t>꼬마 스파이더</t>
  </si>
  <si>
    <t>박하잎</t>
  </si>
  <si>
    <t>비룡소</t>
  </si>
  <si>
    <t>나 비뚤어질거야</t>
  </si>
  <si>
    <t>허은실</t>
  </si>
  <si>
    <t>한솔수북</t>
  </si>
  <si>
    <t>난 황금알을 낳을거야</t>
  </si>
  <si>
    <t>한나 요한젠</t>
  </si>
  <si>
    <t>문학동네</t>
  </si>
  <si>
    <t>내가 제일이다</t>
  </si>
  <si>
    <t>현덕</t>
  </si>
  <si>
    <t>창비</t>
  </si>
  <si>
    <t>내 동생은 멍멍</t>
  </si>
  <si>
    <t>박혜림</t>
  </si>
  <si>
    <t>냉장고의 여름방학</t>
  </si>
  <si>
    <t>무라카미 시코</t>
  </si>
  <si>
    <t>북뱅크</t>
  </si>
  <si>
    <t>네 개의 그릇</t>
  </si>
  <si>
    <t>잉보나 흐미엘레프스카</t>
  </si>
  <si>
    <t>논장</t>
  </si>
  <si>
    <t>놀고 먹는 군과 공부 도깨비</t>
  </si>
  <si>
    <t>김리리</t>
  </si>
  <si>
    <t>누꼬</t>
  </si>
  <si>
    <t>김인자</t>
  </si>
  <si>
    <t>단비어린이</t>
  </si>
  <si>
    <t>늑대야 늑대야, 뭐하니?</t>
  </si>
  <si>
    <t>에릴크 팽튀</t>
  </si>
  <si>
    <t>푸른숲주니어</t>
  </si>
  <si>
    <t>다르면 다 가둬</t>
  </si>
  <si>
    <t>앙리 뫼니에</t>
  </si>
  <si>
    <t>아름다운사람들</t>
  </si>
  <si>
    <t>돼지 이야기</t>
  </si>
  <si>
    <t>유리</t>
  </si>
  <si>
    <t>이야기꽃</t>
  </si>
  <si>
    <t>뒤집어 봐, 생각을!</t>
  </si>
  <si>
    <t>일란 브렌만</t>
  </si>
  <si>
    <t>현북스</t>
  </si>
  <si>
    <t>두더지의 소원</t>
  </si>
  <si>
    <t>김상근</t>
  </si>
  <si>
    <t>대단한 콧구멍</t>
  </si>
  <si>
    <t>똑똑해지는 약</t>
  </si>
  <si>
    <t>마크 서머셋</t>
  </si>
  <si>
    <t>만들다</t>
  </si>
  <si>
    <t>다니카와 타로</t>
  </si>
  <si>
    <t>멋진 1학년이 될거야</t>
  </si>
  <si>
    <t>배훈</t>
  </si>
  <si>
    <t>상수리</t>
  </si>
  <si>
    <t>메리</t>
  </si>
  <si>
    <t>안녕달</t>
  </si>
  <si>
    <t>멧돼지가 쿵쿵, 호박이 둥둥</t>
  </si>
  <si>
    <t>김애란</t>
  </si>
  <si>
    <t xml:space="preserve">무슨 꿈이든 괜찮아 </t>
  </si>
  <si>
    <t>프르체미스타프</t>
  </si>
  <si>
    <t>마루벌</t>
  </si>
  <si>
    <t>무지개 물고기와 특별한 친구</t>
  </si>
  <si>
    <t>마르쿠스 피스터</t>
  </si>
  <si>
    <t>시공주니어</t>
  </si>
  <si>
    <t>미영이</t>
  </si>
  <si>
    <t>전미화</t>
  </si>
  <si>
    <t>문학과지성사</t>
  </si>
  <si>
    <t>민들레는 민들레</t>
  </si>
  <si>
    <t>김장성</t>
  </si>
  <si>
    <t>방귀차</t>
  </si>
  <si>
    <t>김준철</t>
  </si>
  <si>
    <t>웅진주니어</t>
  </si>
  <si>
    <t>방긋 아기씨</t>
  </si>
  <si>
    <t>윤지회</t>
  </si>
  <si>
    <t>병하의 고민</t>
  </si>
  <si>
    <t>조은수</t>
  </si>
  <si>
    <t>한울림스페셜</t>
  </si>
  <si>
    <t>비</t>
  </si>
  <si>
    <t>이주영</t>
  </si>
  <si>
    <t>고인돌</t>
  </si>
  <si>
    <t>삼백이의 칠일장1</t>
  </si>
  <si>
    <t>천효정</t>
  </si>
  <si>
    <t>삼백이의 칠일장2</t>
  </si>
  <si>
    <t>색깔의 여왕</t>
  </si>
  <si>
    <t>유타 바우어</t>
  </si>
  <si>
    <t>생각하느라 그랬어요</t>
  </si>
  <si>
    <t>샌돌 스토다드 워버그</t>
  </si>
  <si>
    <t>책과콩나무</t>
  </si>
  <si>
    <t>신고해도 되나요</t>
  </si>
  <si>
    <t>이정아</t>
  </si>
  <si>
    <t>쓰레기에서 레를 빼면 쓰기</t>
  </si>
  <si>
    <t>신현경</t>
  </si>
  <si>
    <t>해와나무</t>
  </si>
  <si>
    <t>아기 너구리 키우는 법</t>
  </si>
  <si>
    <t>어느 날 고양이가 왔다</t>
  </si>
  <si>
    <t>케이티 하네트</t>
  </si>
  <si>
    <t>트리앤북</t>
  </si>
  <si>
    <t>우리 집엔 할머니 한마리가 산다</t>
  </si>
  <si>
    <t>송정양</t>
  </si>
  <si>
    <t>상상의집</t>
  </si>
  <si>
    <t>위를 봐요</t>
  </si>
  <si>
    <t>정진호</t>
  </si>
  <si>
    <t>현암사</t>
  </si>
  <si>
    <t>이빨 사냥꾼</t>
  </si>
  <si>
    <t>조원희</t>
  </si>
  <si>
    <t>이 세상에서 제일 예쁜 못난이</t>
  </si>
  <si>
    <t>박완서</t>
  </si>
  <si>
    <t>어린이작가정신</t>
  </si>
  <si>
    <t>이순구의 웃는 얼굴</t>
  </si>
  <si>
    <t>신형건</t>
  </si>
  <si>
    <t>뜨인돌어린이</t>
  </si>
  <si>
    <t>이야기 도둑</t>
  </si>
  <si>
    <t>임어진</t>
  </si>
  <si>
    <t>이웃이 생겼어요</t>
  </si>
  <si>
    <t>키시라 마유코</t>
  </si>
  <si>
    <t>키위북스</t>
  </si>
  <si>
    <t>잭과 못된 나무</t>
  </si>
  <si>
    <t>브라이언 와일드 스미스</t>
  </si>
  <si>
    <t>진정한 일곱 살</t>
  </si>
  <si>
    <t>허은미</t>
  </si>
  <si>
    <t>만만한책방</t>
  </si>
  <si>
    <t>빨간 모자를 쓴 딱다구리야</t>
    <phoneticPr fontId="5" type="noConversion"/>
  </si>
  <si>
    <t>참새의 빨간양말</t>
  </si>
  <si>
    <t>조지 셀던</t>
  </si>
  <si>
    <t>책먹는 여우와 이야기 도둑</t>
  </si>
  <si>
    <t>프란치스카 비어만</t>
  </si>
  <si>
    <t>주니어김영사</t>
  </si>
  <si>
    <t>첫 번째 질문</t>
  </si>
  <si>
    <t>오사다 히로시</t>
  </si>
  <si>
    <t>초등학생 이너구</t>
  </si>
  <si>
    <t>전경남</t>
  </si>
  <si>
    <t>친구가 자꾸 놀려요</t>
  </si>
  <si>
    <t>베스 브래컨</t>
  </si>
  <si>
    <t>노란우산</t>
  </si>
  <si>
    <t>화나고 짜증날 때 이렇게 말해요</t>
  </si>
  <si>
    <t>오효진</t>
  </si>
  <si>
    <t>책읽는달</t>
  </si>
  <si>
    <t>콩이네 옆집이 수상하다!</t>
  </si>
  <si>
    <t>태양으로 날아간 화살</t>
  </si>
  <si>
    <t>제럴드 멧더넛</t>
  </si>
  <si>
    <t>하나야 놀자 두리야 놀자</t>
  </si>
  <si>
    <t>김녹두</t>
  </si>
  <si>
    <t>나는 지하철입니다</t>
  </si>
  <si>
    <t>김효은</t>
  </si>
  <si>
    <t>소피가 화나면 정말정말 화나면</t>
  </si>
  <si>
    <t>몰리 뱅</t>
  </si>
  <si>
    <t>대단한 밥</t>
  </si>
  <si>
    <t>박광명</t>
  </si>
  <si>
    <t>고래뱃속</t>
  </si>
  <si>
    <t>안녕 아이반</t>
  </si>
  <si>
    <t>캐서린 애플게이트</t>
  </si>
  <si>
    <t>다른</t>
  </si>
  <si>
    <t>학교 가는 길</t>
  </si>
  <si>
    <t>한태희</t>
  </si>
  <si>
    <t>한림출판사</t>
  </si>
  <si>
    <t>하늘 100층짜리 집</t>
  </si>
  <si>
    <t>이와이 도시오</t>
  </si>
  <si>
    <t>개구쟁이 특공대 시리즈 세트(전 13권)</t>
    <phoneticPr fontId="5" type="noConversion"/>
  </si>
  <si>
    <t>유키노유미코</t>
  </si>
  <si>
    <t>꼬마대통령</t>
  </si>
  <si>
    <t>로보카폴리안전그림책 전집 세트(전 12권)</t>
    <phoneticPr fontId="5" type="noConversion"/>
  </si>
  <si>
    <t>로이비쥬얼</t>
  </si>
  <si>
    <t>로이북스</t>
  </si>
  <si>
    <t>나는 꿈이 너무 많아</t>
  </si>
  <si>
    <t>다림</t>
  </si>
  <si>
    <t>재강이 구출 작전</t>
    <phoneticPr fontId="5" type="noConversion"/>
  </si>
  <si>
    <t>진짜 진짜 비밀이야</t>
  </si>
  <si>
    <t>고오마워! 탐정단</t>
  </si>
  <si>
    <t>사임씨와 덕봉이</t>
  </si>
  <si>
    <t>문학동네어린이</t>
  </si>
  <si>
    <t>놀고먹는 군과 공부 도깨비</t>
  </si>
  <si>
    <t>초등학생이 좋아하는 글쓰기 소재 365</t>
  </si>
  <si>
    <t>민상기</t>
  </si>
  <si>
    <t>연지출판사</t>
  </si>
  <si>
    <t>우리 아이 진짜 글쓰기</t>
  </si>
  <si>
    <t>오현선</t>
  </si>
  <si>
    <t>이비락</t>
  </si>
  <si>
    <t>엄마는 마녀 아니 미녀</t>
  </si>
  <si>
    <t>최형미</t>
  </si>
  <si>
    <t>아이세움</t>
  </si>
  <si>
    <t>걱정 많아 걱정인 걱정 대장 호리</t>
  </si>
  <si>
    <t>나고시 가오리</t>
  </si>
  <si>
    <t>씨드북</t>
  </si>
  <si>
    <t>개구리와 두꺼비는 친구</t>
  </si>
  <si>
    <t>아놀드 로벨</t>
  </si>
  <si>
    <t>왜 친구를 괴롭혀?</t>
  </si>
  <si>
    <t>이진용</t>
  </si>
  <si>
    <t>큰북작은북</t>
  </si>
  <si>
    <t>모른 척해 줄래?</t>
  </si>
  <si>
    <t>재니 루이즈</t>
  </si>
  <si>
    <t>라임</t>
  </si>
  <si>
    <t>꼬마 미술가 민트</t>
  </si>
  <si>
    <t xml:space="preserve">요한나 티델 </t>
  </si>
  <si>
    <t>우리나비</t>
  </si>
  <si>
    <t>백 점 먹는 햄스터</t>
  </si>
  <si>
    <t>신채연</t>
  </si>
  <si>
    <t>저학년 수업놀이</t>
  </si>
  <si>
    <t>주성환</t>
  </si>
  <si>
    <t>지식프레임</t>
  </si>
  <si>
    <t>도깨비폰을 개통하시겠습니까?</t>
  </si>
  <si>
    <t>박하익</t>
  </si>
  <si>
    <t>아홉 살 함께 사전</t>
  </si>
  <si>
    <t>박성우</t>
  </si>
  <si>
    <t>무민과 봄에 온 편지</t>
  </si>
  <si>
    <t>토베 얀손</t>
  </si>
  <si>
    <t>마법의 여름</t>
  </si>
  <si>
    <t>후지와라 카즈에</t>
  </si>
  <si>
    <t>미래엔아이세움</t>
  </si>
  <si>
    <t>한밤중 달빛 식당</t>
  </si>
  <si>
    <t>이분희</t>
  </si>
  <si>
    <t>참 좋은 동시 60</t>
  </si>
  <si>
    <t>문삼석</t>
  </si>
  <si>
    <t>문공사</t>
  </si>
  <si>
    <t>꽃이 아름다운 것은 삶의 향기를 담고 있기 때문입니다</t>
  </si>
  <si>
    <t>안의정</t>
  </si>
  <si>
    <t>북라인</t>
  </si>
  <si>
    <t>쓰레기통에 숨은 보물을 찾아라!</t>
  </si>
  <si>
    <t>미셸멀더</t>
  </si>
  <si>
    <t>마술피리(초록개구리)</t>
  </si>
  <si>
    <t>의궤는 어떻게 만들었을까</t>
  </si>
  <si>
    <t>김향금</t>
  </si>
  <si>
    <t>살림어린이</t>
  </si>
  <si>
    <t>별나라 마트 습격 사건</t>
  </si>
  <si>
    <t>김경민</t>
  </si>
  <si>
    <t>밝은미래</t>
  </si>
  <si>
    <t>김갑순 할머니를 찾습니다!</t>
  </si>
  <si>
    <t>이규희</t>
  </si>
  <si>
    <t>바우솔</t>
  </si>
  <si>
    <t>나는 3학년 2반 7번 애벌레</t>
  </si>
  <si>
    <t>김원아</t>
  </si>
  <si>
    <t>봉하 마을 돌콩 소년 노무현 이야기</t>
  </si>
  <si>
    <t>이종은</t>
  </si>
  <si>
    <t>노루궁뎅이</t>
  </si>
  <si>
    <t>두려움을 담는 봉투</t>
  </si>
  <si>
    <t>질 티보</t>
  </si>
  <si>
    <t>이상한 손님</t>
  </si>
  <si>
    <t>백희나</t>
  </si>
  <si>
    <t>삐약이 엄마</t>
  </si>
  <si>
    <t>어제저녁</t>
  </si>
  <si>
    <t>어린이를 위한 페미니즘</t>
  </si>
  <si>
    <t>사싸 뷔레그린</t>
  </si>
  <si>
    <t>풀빛</t>
  </si>
  <si>
    <t>세계 최고의 악동들</t>
  </si>
  <si>
    <t>데이비드 윌리엄스</t>
  </si>
  <si>
    <t>제제의숲</t>
  </si>
  <si>
    <t>아빠나무</t>
  </si>
  <si>
    <t>김미영</t>
  </si>
  <si>
    <t>위풍당당 심예분 여사</t>
  </si>
  <si>
    <t>강정연</t>
  </si>
  <si>
    <t>색깔을 훔치는 마녀</t>
  </si>
  <si>
    <t>이문영</t>
  </si>
  <si>
    <t>색깔 속에 숨은 세상 이야기</t>
  </si>
  <si>
    <t>박영란</t>
  </si>
  <si>
    <t>음악은 어디에서 오는 걸까요?</t>
  </si>
  <si>
    <t>도미틸 드 비에나시스</t>
  </si>
  <si>
    <t>산하</t>
  </si>
  <si>
    <t>한국음악, 자연을 품은 우리 소리</t>
  </si>
  <si>
    <t>노유다</t>
  </si>
  <si>
    <t>티나와 리코더</t>
  </si>
  <si>
    <t>마르코 짐자</t>
  </si>
  <si>
    <t>음악의 원리를 사고파는 음악상점</t>
  </si>
  <si>
    <t>이금희</t>
  </si>
  <si>
    <t>예림당</t>
  </si>
  <si>
    <t>충치 영웅 플라그 모험을 떠나다</t>
  </si>
  <si>
    <t>강경수</t>
  </si>
  <si>
    <t>어린이를 위한 건강 습관</t>
  </si>
  <si>
    <t>어린이동화연구회</t>
  </si>
  <si>
    <t>꿈꾸는사람들</t>
  </si>
  <si>
    <t>나는 여성 독립 운동가입니다</t>
  </si>
  <si>
    <t>김옥일</t>
  </si>
  <si>
    <t>광복군 할아버지가 들려주는 태극기 이야기</t>
  </si>
  <si>
    <t>신현배</t>
  </si>
  <si>
    <t>가문비어린이</t>
  </si>
  <si>
    <t>진짜 일기왕은 누굴까?</t>
  </si>
  <si>
    <t>원유순</t>
  </si>
  <si>
    <t>내 짝꿍이 최고야</t>
  </si>
  <si>
    <t>신정숙</t>
  </si>
  <si>
    <t>크레용하우스</t>
  </si>
  <si>
    <t>플라스틱 공장에 놀러 오세요</t>
  </si>
  <si>
    <t>임종대</t>
  </si>
  <si>
    <t>황금 이파리</t>
  </si>
  <si>
    <t>커스틴 홀</t>
  </si>
  <si>
    <t>도서관을 훔친 아이</t>
  </si>
  <si>
    <t>알프레도 고메스 세르다</t>
  </si>
  <si>
    <t>풀빛미디어</t>
  </si>
  <si>
    <t>한 걸음 더 들어가는 불</t>
  </si>
  <si>
    <t>유다정</t>
  </si>
  <si>
    <t>내인생의책</t>
  </si>
  <si>
    <t>우리 가족이 수상해</t>
  </si>
  <si>
    <t>김해우</t>
  </si>
  <si>
    <t>킁킁가게</t>
  </si>
  <si>
    <t>김윤화</t>
  </si>
  <si>
    <t>샘터</t>
  </si>
  <si>
    <t>미래를 걷는 아이들</t>
  </si>
  <si>
    <t>고영란</t>
  </si>
  <si>
    <t>대호</t>
  </si>
  <si>
    <t>별거 없어!</t>
  </si>
  <si>
    <t>정진영</t>
  </si>
  <si>
    <t>낮은산</t>
  </si>
  <si>
    <t>도대체 날씨가 왜 이래?</t>
  </si>
  <si>
    <t>안동희</t>
  </si>
  <si>
    <t>아롬주니어</t>
  </si>
  <si>
    <t>수학 삼국지 23 : 추락하는 봉황</t>
    <phoneticPr fontId="5" type="noConversion"/>
  </si>
  <si>
    <t>최용준</t>
  </si>
  <si>
    <t>천재교육</t>
  </si>
  <si>
    <t>안데르센 동화</t>
  </si>
  <si>
    <t>최연희</t>
  </si>
  <si>
    <t>깊은나무</t>
  </si>
  <si>
    <t>쉿! 비밀이야 친구 몰래</t>
  </si>
  <si>
    <t>박성철</t>
  </si>
  <si>
    <t>채우리</t>
  </si>
  <si>
    <t>Why? 멸종 위기 동식물</t>
  </si>
  <si>
    <t>김정욱</t>
  </si>
  <si>
    <t>런닝맨 어휘의 신 1~2 세트 (전 2권)</t>
    <phoneticPr fontId="5" type="noConversion"/>
  </si>
  <si>
    <t>송도수</t>
  </si>
  <si>
    <t>서울문화사</t>
  </si>
  <si>
    <t>영웅 소방관</t>
  </si>
  <si>
    <t>한혜영</t>
  </si>
  <si>
    <t>함께자람</t>
  </si>
  <si>
    <t>생명, 알면 사랑하게 되지요</t>
  </si>
  <si>
    <t>최재천</t>
  </si>
  <si>
    <t>더큰아이</t>
  </si>
  <si>
    <t>코딩 어드벤처 1 : 정글 속 황금도시</t>
  </si>
  <si>
    <t>맥스 웨인라이트</t>
  </si>
  <si>
    <t>길벗어린이</t>
  </si>
  <si>
    <t>코딩 어드벤처 2 : 유령의 보물섬</t>
    <phoneticPr fontId="5" type="noConversion"/>
  </si>
  <si>
    <t>코딩 어드벤처 3 : 마법사의 성</t>
  </si>
  <si>
    <t>세종대왕 세계 최고의 문자를 발명하다</t>
  </si>
  <si>
    <t>이은서</t>
  </si>
  <si>
    <t>보물창고</t>
  </si>
  <si>
    <t>백두산 검은 여우</t>
  </si>
  <si>
    <t>정임조</t>
  </si>
  <si>
    <t>어린이가문비</t>
  </si>
  <si>
    <t>설민석의 한국사 대모험 5, 6권</t>
    <phoneticPr fontId="5" type="noConversion"/>
  </si>
  <si>
    <t>설민석</t>
  </si>
  <si>
    <t>아이휴먼</t>
  </si>
  <si>
    <t>어린이 첫 공룡백과사전</t>
  </si>
  <si>
    <t>3D VR 공룡박물관</t>
  </si>
  <si>
    <t>공룡TV</t>
  </si>
  <si>
    <t>변치 않는 친구 반려동물</t>
  </si>
  <si>
    <t>최정원</t>
  </si>
  <si>
    <t>뭉치</t>
  </si>
  <si>
    <t>세계를 사로잡은 문화 콘텐츠 한류</t>
  </si>
  <si>
    <t>권동화</t>
  </si>
  <si>
    <t>알고보니 내 생활이 다 과학</t>
  </si>
  <si>
    <t>김해보</t>
  </si>
  <si>
    <t>멋져부러 세발자전거</t>
  </si>
  <si>
    <t>김남중</t>
  </si>
  <si>
    <t>지붕이 들려주는 건축 이야기</t>
  </si>
  <si>
    <t>낭궁담</t>
  </si>
  <si>
    <t>현암주니어</t>
  </si>
  <si>
    <t>안녕 자두야 과학 두뇌가 폭발하는 수수께끼 놀이 2</t>
  </si>
  <si>
    <t>이빈</t>
  </si>
  <si>
    <t>희망이 담긴 작은 병</t>
  </si>
  <si>
    <t>제니퍼 로이</t>
  </si>
  <si>
    <t>도토리숲</t>
  </si>
  <si>
    <t>상상이 현실이 되는 4차 산업혁명</t>
  </si>
  <si>
    <t>백명식</t>
  </si>
  <si>
    <t>숫자로 알아보는 세계 축구 기록</t>
  </si>
  <si>
    <t>케빈 펫맨</t>
  </si>
  <si>
    <t>생각의집</t>
  </si>
  <si>
    <t>아브라함 링컨</t>
  </si>
  <si>
    <t>어거스타 스티븐슨</t>
  </si>
  <si>
    <t>리빙북</t>
  </si>
  <si>
    <t>로직아이 샘 파랑 1단계</t>
  </si>
  <si>
    <t>로직아이 샘</t>
  </si>
  <si>
    <t>로직아이</t>
  </si>
  <si>
    <t>까매도 괜찮아 파워당당 토리!</t>
  </si>
  <si>
    <t>주경희</t>
  </si>
  <si>
    <t>성안당</t>
  </si>
  <si>
    <t>내 친구 안토니우스</t>
  </si>
  <si>
    <t>장미</t>
  </si>
  <si>
    <t>키다리</t>
  </si>
  <si>
    <t>이야기 교과서 인물 : 김정호</t>
    <phoneticPr fontId="5" type="noConversion"/>
  </si>
  <si>
    <t>이재승</t>
  </si>
  <si>
    <t>이야기 교과서 인물 : 광개토대왕</t>
  </si>
  <si>
    <t>이야기 교과서 인물 : 정약용</t>
  </si>
  <si>
    <t>이야기 교과서 인물 : 이황</t>
  </si>
  <si>
    <t>이야기 교과서 인물 : 김구</t>
  </si>
  <si>
    <t>여기가 상해 임시 정부입니다</t>
  </si>
  <si>
    <t>장성자</t>
  </si>
  <si>
    <t>콩 한 쪽도 나누어요</t>
  </si>
  <si>
    <t>고수산나</t>
  </si>
  <si>
    <t>열다</t>
  </si>
  <si>
    <t>숲속 금화 전쟁</t>
  </si>
  <si>
    <t>자우마 쿠폰스</t>
  </si>
  <si>
    <t>푸른날개</t>
  </si>
  <si>
    <t>어린 왕자와 신통방통 동물 친구들</t>
  </si>
  <si>
    <t>에이치비</t>
  </si>
  <si>
    <t>홈북</t>
  </si>
  <si>
    <t>나를 표현하는 열두 가지 감정</t>
  </si>
  <si>
    <t>임성관</t>
  </si>
  <si>
    <t>책속물고기</t>
  </si>
  <si>
    <t>알려줘 서울 위인!</t>
  </si>
  <si>
    <t>이정주</t>
  </si>
  <si>
    <t>아르볼</t>
  </si>
  <si>
    <t>알려 줘 인천 위인!</t>
  </si>
  <si>
    <t>김은빈</t>
  </si>
  <si>
    <t>알려줘 경기도 위인!</t>
  </si>
  <si>
    <t>강로사</t>
  </si>
  <si>
    <t>안녕 자두야 머리가 핑핑 돌아가는 두뇌 퀴즈 1</t>
  </si>
  <si>
    <t>인권아 학교 가자</t>
  </si>
  <si>
    <t>이기규</t>
  </si>
  <si>
    <t>꼬리에 꼬리를 무는 지식 여행 2 : 첨단 기술</t>
    <phoneticPr fontId="5" type="noConversion"/>
  </si>
  <si>
    <t>톰 잭슨</t>
  </si>
  <si>
    <t>헝클이와 블록월드1,2 세트 (전 2권)</t>
    <phoneticPr fontId="5" type="noConversion"/>
  </si>
  <si>
    <t>안성훈</t>
  </si>
  <si>
    <t>슈퍼 히어로 학교</t>
  </si>
  <si>
    <t>임지형</t>
  </si>
  <si>
    <t>고래가숨쉬는도서관</t>
  </si>
  <si>
    <t>샘 시리즈 세트  (전 2권)</t>
    <phoneticPr fontId="5" type="noConversion"/>
  </si>
  <si>
    <t>프란시스 오로크 도웰</t>
  </si>
  <si>
    <t>꿈터</t>
  </si>
  <si>
    <t>신드바드와 떠나는 위대한 모험</t>
  </si>
  <si>
    <t>박효연</t>
  </si>
  <si>
    <t>하루놀</t>
  </si>
  <si>
    <t>독도가 우리 땅일 수밖에 없는 12가지 이유</t>
  </si>
  <si>
    <t>윤문영</t>
  </si>
  <si>
    <t>체험! 가위 잡고 한국사 1~3 세트 (위인 동화책 3권 + 만들기책 3권 + 마법 위인판)</t>
    <phoneticPr fontId="5" type="noConversion"/>
  </si>
  <si>
    <t>토이바오</t>
  </si>
  <si>
    <t>이지스에듀</t>
  </si>
  <si>
    <t>세상을 알게 된 좌충우돌 여행</t>
  </si>
  <si>
    <t>드미트리 바빌스키</t>
  </si>
  <si>
    <t>꼬마이실</t>
  </si>
  <si>
    <t>우리나라 꽃 그림</t>
  </si>
  <si>
    <t>김정미</t>
  </si>
  <si>
    <t>아메바</t>
  </si>
  <si>
    <t>연애의 행방</t>
  </si>
  <si>
    <t>히가시노 게이고</t>
  </si>
  <si>
    <t>소미미디어</t>
  </si>
  <si>
    <t>프렌즈 하와이</t>
  </si>
  <si>
    <t>이미정</t>
  </si>
  <si>
    <t>중앙북스</t>
  </si>
  <si>
    <t>백종원이 추천하는 집밥 메뉴 54</t>
  </si>
  <si>
    <t>백종원</t>
  </si>
  <si>
    <t>경제의 핏줄 화폐</t>
  </si>
  <si>
    <t>김성호</t>
  </si>
  <si>
    <t>미래아이</t>
  </si>
  <si>
    <t>무지개 도시를 만드는 초록 슈퍼맨</t>
  </si>
  <si>
    <t xml:space="preserve">김영숙 </t>
  </si>
  <si>
    <t>초록고양이</t>
  </si>
  <si>
    <t>위기철</t>
  </si>
  <si>
    <t>동아 새국어사전(제5판, 탁상 반달색인, 가죽) (2016년용)</t>
    <phoneticPr fontId="5" type="noConversion"/>
  </si>
  <si>
    <t>사전연구회</t>
  </si>
  <si>
    <t>동아출판</t>
  </si>
  <si>
    <t>먹는 과학책</t>
  </si>
  <si>
    <t>김형자</t>
  </si>
  <si>
    <t>나무야</t>
  </si>
  <si>
    <t xml:space="preserve">세상에서 가장 아름다운 밤하늘 교실 </t>
  </si>
  <si>
    <t>모리야마 신페이</t>
  </si>
  <si>
    <t>봄나무</t>
  </si>
  <si>
    <t xml:space="preserve">날씨 이야기 </t>
  </si>
  <si>
    <t>브리타 테큰트럽</t>
  </si>
  <si>
    <t xml:space="preserve">공학은 세상을 어떻게 바꾸었을까? </t>
  </si>
  <si>
    <t>황진규</t>
  </si>
  <si>
    <t>어린이나무생각</t>
  </si>
  <si>
    <t>두둥, 무서운 기생충이 입장하였습니다</t>
  </si>
  <si>
    <t>서민</t>
  </si>
  <si>
    <t xml:space="preserve">열두 살에 떠나는 미국 국립 공원 여행 </t>
  </si>
  <si>
    <t>김재중</t>
  </si>
  <si>
    <t>파스퇴르 아저씨네 왁자지껄 병원</t>
  </si>
  <si>
    <t>최은영</t>
  </si>
  <si>
    <t>해인강 환경 탐사단</t>
  </si>
  <si>
    <t>정재은</t>
  </si>
  <si>
    <t>최윤식의 주니어 미래준비학교 미래로봇</t>
  </si>
  <si>
    <t>최윤식</t>
  </si>
  <si>
    <t>지식노마드</t>
  </si>
  <si>
    <t>최윤식의 주니어 미래준비학교 미래인공지능</t>
  </si>
  <si>
    <t xml:space="preserve">별빛유랑단의 반짝반짝 별자리 캠핑 </t>
  </si>
  <si>
    <t>별빛유랑단</t>
  </si>
  <si>
    <t>야생 동물은 왜 사라졌을까?</t>
  </si>
  <si>
    <t>이주희</t>
  </si>
  <si>
    <t>철수와영희</t>
  </si>
  <si>
    <t xml:space="preserve">수학 탐정단 트리플 제로 1 - 비밀 조직을 결성하다 </t>
    <phoneticPr fontId="5" type="noConversion"/>
  </si>
  <si>
    <t>무카이 쇼고</t>
  </si>
  <si>
    <t>토토북</t>
  </si>
  <si>
    <t xml:space="preserve">어린이를 위한 디지털 과학 용어 사전 </t>
  </si>
  <si>
    <t>한세희</t>
  </si>
  <si>
    <t>팜파스</t>
  </si>
  <si>
    <t>GMO - 유전자 조작 식품은 안전할까?</t>
  </si>
  <si>
    <t>김훈기</t>
  </si>
  <si>
    <t>꼬불꼬불나라의 기후이야기</t>
  </si>
  <si>
    <t>서해경</t>
  </si>
  <si>
    <t>장영실의 생각실험실 - 해시계와 물시계</t>
    <phoneticPr fontId="5" type="noConversion"/>
  </si>
  <si>
    <t>송은영</t>
  </si>
  <si>
    <t>해나무</t>
  </si>
  <si>
    <t>한 권으로 읽는 138억 년의 역사 -초등학생을 위한 빅 히스토리</t>
    <phoneticPr fontId="5" type="noConversion"/>
  </si>
  <si>
    <t>김서형</t>
    <phoneticPr fontId="5" type="noConversion"/>
  </si>
  <si>
    <t xml:space="preserve">팍스 </t>
  </si>
  <si>
    <t>사라 페니패커</t>
  </si>
  <si>
    <t>arte(아르테)</t>
  </si>
  <si>
    <t>줄리</t>
  </si>
  <si>
    <t>진 크레이그헤드 조지</t>
  </si>
  <si>
    <t>가나출판사</t>
  </si>
  <si>
    <t>깃털이 지켜준 아이</t>
  </si>
  <si>
    <t>홍종의</t>
  </si>
  <si>
    <t>선생님이 돌아온 학교</t>
  </si>
  <si>
    <t>박현숙</t>
  </si>
  <si>
    <t>땅에 사는 아이들</t>
  </si>
  <si>
    <t>정세언</t>
  </si>
  <si>
    <t>내일을여는책</t>
  </si>
  <si>
    <t>당근 먹는 사자 네오 1,2권 세트(전 2권)</t>
    <phoneticPr fontId="5" type="noConversion"/>
  </si>
  <si>
    <t>강경호</t>
  </si>
  <si>
    <t>노란돼지</t>
  </si>
  <si>
    <t>투덜이 빈스의 어느 특별한 날</t>
  </si>
  <si>
    <t xml:space="preserve">제니퍼 홀름 </t>
  </si>
  <si>
    <t>다산기획</t>
  </si>
  <si>
    <t>열두 살 삼촌</t>
  </si>
  <si>
    <t>황규섭</t>
  </si>
  <si>
    <t>지구 행성 보고서</t>
  </si>
  <si>
    <t>유승희</t>
  </si>
  <si>
    <t>우주의 우체부는 너무 바빠!</t>
  </si>
  <si>
    <t>기욤 페로</t>
  </si>
  <si>
    <t>롤러 걸</t>
  </si>
  <si>
    <t>빅토리아 제이미슨</t>
  </si>
  <si>
    <t>탈출 - 나는 왜 달리기를 시작했나?</t>
  </si>
  <si>
    <t>마렉 바다스</t>
  </si>
  <si>
    <t>다섯 손가락 수호대</t>
  </si>
  <si>
    <t>홍종의 글/최민호 그림</t>
  </si>
  <si>
    <t xml:space="preserve">내가 개였을 때 </t>
  </si>
  <si>
    <t>루이즈 봉바르디에</t>
  </si>
  <si>
    <t xml:space="preserve">루이와 3A3 로봇 </t>
  </si>
  <si>
    <t>오모리 케이</t>
  </si>
  <si>
    <t>아빠와 토마스의 빛나는 도전</t>
  </si>
  <si>
    <t>프란체스코 메니켈라</t>
  </si>
  <si>
    <t>암스트롱 달로 날아간 생쥐</t>
  </si>
  <si>
    <t>토르벤 쿨만</t>
  </si>
  <si>
    <t>지구 반대편으로 간 선생님</t>
  </si>
  <si>
    <t>강창훈</t>
  </si>
  <si>
    <t>초록개구리</t>
  </si>
  <si>
    <t>세계 역사를 바꾼 도둑들</t>
  </si>
  <si>
    <t>정헌경</t>
  </si>
  <si>
    <t>바위에 새긴 이름 삼봉이</t>
  </si>
  <si>
    <t>김일광</t>
  </si>
  <si>
    <t>봄봄출판사</t>
  </si>
  <si>
    <t xml:space="preserve">국립중앙박물관 역사관 </t>
  </si>
  <si>
    <t>박찬희</t>
  </si>
  <si>
    <t>빨간소금</t>
  </si>
  <si>
    <t>일제 강제 동원, 이름을 기억하라!</t>
  </si>
  <si>
    <t>정혜경</t>
  </si>
  <si>
    <t>조선왕조실록 - 목숨을 걸고 기록한 사실</t>
  </si>
  <si>
    <t>김찬곤</t>
  </si>
  <si>
    <t>그게 정말이야?</t>
  </si>
  <si>
    <t>웃는돌고래</t>
  </si>
  <si>
    <t>억울한 백성이 없도록 하라</t>
  </si>
  <si>
    <t>김은하</t>
  </si>
  <si>
    <t xml:space="preserve">세계사 박물관 - 유물로 보는 인류의 역사 </t>
  </si>
  <si>
    <t>조 넬슨</t>
  </si>
  <si>
    <t>조선북스</t>
  </si>
  <si>
    <t>이제부터 세금은 쌀로 내도록 하라</t>
  </si>
  <si>
    <t>손주현</t>
  </si>
  <si>
    <t>책과함께어린이</t>
  </si>
  <si>
    <t>한국사 짝꿍 실록</t>
  </si>
  <si>
    <t>책내음</t>
  </si>
  <si>
    <t>매머드 할아버지가 들려주는 인류의 역사</t>
  </si>
  <si>
    <t>디터 뵈게</t>
  </si>
  <si>
    <t xml:space="preserve">왕세자의 입학식 - 조선의 왕세자는 어떻게 공부했을까? </t>
  </si>
  <si>
    <t>김경화</t>
  </si>
  <si>
    <t>신석기 고래왕 해솜솜</t>
  </si>
  <si>
    <t>권타오</t>
  </si>
  <si>
    <t>파란자전거</t>
  </si>
  <si>
    <t>조용한 아침의 나라를 깨운 근대 신문물 이야기</t>
  </si>
  <si>
    <t>김영숙</t>
  </si>
  <si>
    <t>판타스틱 한국사 1~3 (전3권)</t>
    <phoneticPr fontId="5" type="noConversion"/>
  </si>
  <si>
    <t>이광희</t>
  </si>
  <si>
    <t xml:space="preserve">로댕 - 흙에 생명을 불어 넣은 조각가 </t>
  </si>
  <si>
    <t>노성두</t>
  </si>
  <si>
    <t xml:space="preserve">이중섭 - 그림에 담은 한국인의 소망 </t>
  </si>
  <si>
    <t>박영택</t>
  </si>
  <si>
    <t>네이마르 - 십 대의 우상이 된 축구의 마법사</t>
  </si>
  <si>
    <t>다리우스 투지메크</t>
  </si>
  <si>
    <t>다봄</t>
  </si>
  <si>
    <t>동계 올림픽 완전 대백과</t>
  </si>
  <si>
    <t>우리는 어떤 일을 하며 살게 될까?</t>
  </si>
  <si>
    <t>김은식</t>
  </si>
  <si>
    <t>대통령은 누가 뽑나요?</t>
  </si>
  <si>
    <t>정관성</t>
  </si>
  <si>
    <t>세상에서 가장 슬픈 여행자, 난민</t>
  </si>
  <si>
    <t>하영식</t>
  </si>
  <si>
    <t>평화를 지키는 아이들</t>
  </si>
  <si>
    <t>아닉 드 지리</t>
  </si>
  <si>
    <t>난민 - 왜 목숨 걸고 국경을 넘을까?</t>
  </si>
  <si>
    <t>박진숙</t>
  </si>
  <si>
    <t>석유 에너지 - 전쟁을 일으키는 악마의 눈물</t>
  </si>
  <si>
    <t>이필렬</t>
  </si>
  <si>
    <t>식량 불평등 - 남아도는 식량, 굶주리는 사람들</t>
  </si>
  <si>
    <t>박병상</t>
  </si>
  <si>
    <t>아동 노동 - 세계화의 비극, 착취당하는 어린이들</t>
  </si>
  <si>
    <t>공윤희</t>
  </si>
  <si>
    <t>환경 정의 - 환경 문제는 누구에게나 공평할까?</t>
  </si>
  <si>
    <t>장성익</t>
  </si>
  <si>
    <t>늑대가 된 아이</t>
  </si>
  <si>
    <t>클레망틴 보베</t>
  </si>
  <si>
    <t>검고 소리</t>
  </si>
  <si>
    <t>문숙현</t>
  </si>
  <si>
    <t>푸른숲</t>
  </si>
  <si>
    <t>내가 학교를 만든다면</t>
  </si>
  <si>
    <t>김서윤</t>
  </si>
  <si>
    <t>곰돌이 워셔블의 여행</t>
  </si>
  <si>
    <t>미하엘 엔데</t>
  </si>
  <si>
    <t>옛날처럼 살아 봤어요</t>
  </si>
  <si>
    <t>조은</t>
  </si>
  <si>
    <t>교실속 마을활동</t>
  </si>
  <si>
    <t>김혜영</t>
  </si>
  <si>
    <t>우리교육</t>
  </si>
  <si>
    <t>프로젝트 수업, 배움을 디자인하다</t>
  </si>
  <si>
    <t>이현정</t>
  </si>
  <si>
    <t>행복한미래</t>
  </si>
  <si>
    <t>교육과정 콘서트</t>
  </si>
  <si>
    <t>이경원</t>
  </si>
  <si>
    <t>사랑의 온도</t>
  </si>
  <si>
    <t>하명희</t>
  </si>
  <si>
    <t>북로드</t>
  </si>
  <si>
    <t>니키의 도크 다이어리 세트 (전 12권)</t>
    <phoneticPr fontId="5" type="noConversion"/>
  </si>
  <si>
    <t>레이첼 르네 러셀</t>
  </si>
  <si>
    <t>미래주니어</t>
  </si>
  <si>
    <t>역사를 만든 여왕 리더쉽 시리즈 (전 20권)</t>
    <phoneticPr fontId="5" type="noConversion"/>
  </si>
  <si>
    <t>편집부</t>
  </si>
  <si>
    <t>북스</t>
  </si>
  <si>
    <t>외교외전</t>
  </si>
  <si>
    <t>조세영</t>
  </si>
  <si>
    <t>한겨레출판사</t>
  </si>
  <si>
    <t>빨강머리 앤(양장본)</t>
  </si>
  <si>
    <t>루시 모드 몽고메리</t>
  </si>
  <si>
    <t>세종서적</t>
  </si>
  <si>
    <t>습관의 감옥</t>
  </si>
  <si>
    <t>폴 윌리엄스</t>
  </si>
  <si>
    <t>판미동</t>
  </si>
  <si>
    <t>젠더와 사회</t>
  </si>
  <si>
    <t>한국여성연구소</t>
  </si>
  <si>
    <t>동녘</t>
  </si>
  <si>
    <t>아날로그의 반격</t>
  </si>
  <si>
    <t>데이비드 색스</t>
  </si>
  <si>
    <t>어크로스</t>
  </si>
  <si>
    <t>소각의 여왕</t>
  </si>
  <si>
    <t>이유</t>
  </si>
  <si>
    <t>체인지킹의 후예</t>
  </si>
  <si>
    <t>이영훈</t>
  </si>
  <si>
    <t>귀를 기울이면</t>
  </si>
  <si>
    <t>조남주</t>
  </si>
  <si>
    <t>달을 먹다</t>
  </si>
  <si>
    <t>김진규</t>
  </si>
  <si>
    <t>스페이스 보이</t>
  </si>
  <si>
    <t>박형근</t>
  </si>
  <si>
    <t>나무옆의자</t>
  </si>
  <si>
    <t>곰탕1</t>
  </si>
  <si>
    <t>김영탁</t>
  </si>
  <si>
    <t>곰탕2</t>
  </si>
  <si>
    <t>책을 지키려는 고양이</t>
  </si>
  <si>
    <t>나쓰카와 소스케</t>
  </si>
  <si>
    <t>미중전쟁1</t>
  </si>
  <si>
    <t>김진명</t>
  </si>
  <si>
    <t>쌤앤파커스</t>
  </si>
  <si>
    <t>미중전쟁2</t>
  </si>
  <si>
    <t>저칼로리 도시락 60세트</t>
  </si>
  <si>
    <t>윤선혜</t>
  </si>
  <si>
    <t>부즈펌</t>
  </si>
  <si>
    <t>나는 내일 어제의 너와 만난다</t>
  </si>
  <si>
    <t>나나츠키타카후미</t>
  </si>
  <si>
    <t>영상출판미디어</t>
  </si>
  <si>
    <t>히끄네집</t>
  </si>
  <si>
    <t>이신아</t>
  </si>
  <si>
    <t>야옹서가</t>
  </si>
  <si>
    <t>고독의 끝에서 개가 가르쳐 준 소중한 것</t>
  </si>
  <si>
    <t>다키모리고토</t>
  </si>
  <si>
    <t>마리서사</t>
  </si>
  <si>
    <t>나답게 살다 나답게 죽고 싶다</t>
  </si>
  <si>
    <t>하시다스가코</t>
  </si>
  <si>
    <t>21세기북스</t>
  </si>
  <si>
    <t>아무도 문밖에서 기다리지 않았다</t>
  </si>
  <si>
    <t>매슈설리번</t>
  </si>
  <si>
    <t>우리는 모두 어른이 될수 없었다</t>
  </si>
  <si>
    <t>모에가라</t>
  </si>
  <si>
    <t>밝은세상</t>
  </si>
  <si>
    <t>지금, 만나러 갑니다</t>
  </si>
  <si>
    <t>이치카와 다쿠지</t>
  </si>
  <si>
    <t>RHK</t>
  </si>
  <si>
    <t>넛지</t>
  </si>
  <si>
    <t>리처드 H. 탈러,</t>
  </si>
  <si>
    <t>리더스북</t>
  </si>
  <si>
    <t>처음 시작하는 미니멀 라이프미니멀 라이프</t>
  </si>
  <si>
    <t>선혜림</t>
  </si>
  <si>
    <t>앵글북스</t>
  </si>
  <si>
    <t>미니멀 밥상</t>
  </si>
  <si>
    <t>누마하타 나오키</t>
  </si>
  <si>
    <t>상상</t>
  </si>
  <si>
    <t>알사탕</t>
  </si>
  <si>
    <t>건방이의 건방진 수련기 5 - 최후의 예언</t>
  </si>
  <si>
    <t>100층짜리 집 시리즈 세트 (전 4권)</t>
    <phoneticPr fontId="5" type="noConversion"/>
  </si>
  <si>
    <t>복제공룡 티노의 공룡시대 대탐험 1~3 세트(전 3권)</t>
    <phoneticPr fontId="5" type="noConversion"/>
  </si>
  <si>
    <t>조성계</t>
  </si>
  <si>
    <t>주니어아라크네</t>
  </si>
  <si>
    <t>세상에서 가장 행복한 100층 버스</t>
  </si>
  <si>
    <t>마이크 스미스</t>
  </si>
  <si>
    <t>사파리</t>
  </si>
  <si>
    <t>추리 천재 엉덩이 탐정 5~6</t>
  </si>
  <si>
    <t>트롤</t>
  </si>
  <si>
    <t>엉덩이 탐정 : 뿡뿡 사라진 도시락 수수께끼!</t>
  </si>
  <si>
    <t>문학수첩리틀북</t>
  </si>
  <si>
    <t>놓지마 과학! 6~7</t>
    <phoneticPr fontId="5" type="noConversion"/>
  </si>
  <si>
    <t>신태훈</t>
  </si>
  <si>
    <t>위즈덤하우스</t>
  </si>
  <si>
    <t>좀비고등학교 코믹스 3~6(각 1권)</t>
    <phoneticPr fontId="5" type="noConversion"/>
  </si>
  <si>
    <t>배아이</t>
  </si>
  <si>
    <t>겜툰</t>
  </si>
  <si>
    <t>잭키 마론과 검은 유령</t>
  </si>
  <si>
    <t>Why? 약물과 치료</t>
  </si>
  <si>
    <t>강주현</t>
  </si>
  <si>
    <t>브리태니커 만화 백과 : 미래의 직업</t>
  </si>
  <si>
    <t>봄봄 스토리</t>
  </si>
  <si>
    <t>코드네임 V</t>
  </si>
  <si>
    <t>세상에서 아빠가 최고야</t>
  </si>
  <si>
    <t>히구치 유코</t>
  </si>
  <si>
    <t>초등학생이 알아야 할 참 쉬운 정치</t>
  </si>
  <si>
    <t>알렉스 프리스</t>
  </si>
  <si>
    <t>어스본코리아</t>
  </si>
  <si>
    <t>너는 사랑이야!</t>
  </si>
  <si>
    <t>맷 데 라 페냐</t>
  </si>
  <si>
    <t>Why? 만화와 애니메이션</t>
  </si>
  <si>
    <t>김초록</t>
  </si>
  <si>
    <t>내일은 발명왕 23~24(각 1권)</t>
  </si>
  <si>
    <t>곰돌이 co.</t>
  </si>
  <si>
    <t>지우개 똥 쪼물이</t>
  </si>
  <si>
    <t>조규영</t>
  </si>
  <si>
    <t>오늘은 5월 18일</t>
  </si>
  <si>
    <t>서진선</t>
  </si>
  <si>
    <t>보림</t>
  </si>
  <si>
    <t>김소희</t>
  </si>
  <si>
    <t>새로운 가족</t>
  </si>
  <si>
    <t>전이수</t>
  </si>
  <si>
    <t>엘리</t>
  </si>
  <si>
    <t>내일은 실험왕 29, 32, 34, 40(각 1권)</t>
    <phoneticPr fontId="5" type="noConversion"/>
  </si>
  <si>
    <t>스토리 a.</t>
  </si>
  <si>
    <t>내일은 실험왕 41, 42(각 1권)</t>
  </si>
  <si>
    <t>91층 나무집</t>
  </si>
  <si>
    <t>앤디 그리피스</t>
  </si>
  <si>
    <t>65층 나무집</t>
  </si>
  <si>
    <t>괴물 이빨과 말하는 발가락</t>
  </si>
  <si>
    <t>정승희</t>
  </si>
  <si>
    <t>바람의아이들</t>
  </si>
  <si>
    <t>구스범스 28~31(각 1권)</t>
  </si>
  <si>
    <t>R. L. 스타인</t>
  </si>
  <si>
    <t>고양이 조문객</t>
  </si>
  <si>
    <t>선안나</t>
  </si>
  <si>
    <t>사라진 코드를 구하라</t>
  </si>
  <si>
    <t>달에</t>
  </si>
  <si>
    <t>4GO뭉치</t>
  </si>
  <si>
    <t>제이원</t>
  </si>
  <si>
    <t>해룡이</t>
  </si>
  <si>
    <t>권정생</t>
  </si>
  <si>
    <t>칠판볶음밥</t>
  </si>
  <si>
    <t>이장근</t>
  </si>
  <si>
    <t>우리는 돈 벌러 갑니다</t>
  </si>
  <si>
    <t>진형민</t>
  </si>
  <si>
    <t>운동장의 등뼈</t>
  </si>
  <si>
    <t>우미옥</t>
  </si>
  <si>
    <t>봉지공주와 봉투왕자</t>
  </si>
  <si>
    <t>이영경</t>
  </si>
  <si>
    <t>깜박깜박 도깨비</t>
  </si>
  <si>
    <t>권문희</t>
  </si>
  <si>
    <t>나는 초록</t>
  </si>
  <si>
    <t>류주영</t>
  </si>
  <si>
    <t>허허 할아버지</t>
  </si>
  <si>
    <t>전지은</t>
  </si>
  <si>
    <t>간질간질</t>
  </si>
  <si>
    <t>서현</t>
  </si>
  <si>
    <t>마음을 담은 상차림</t>
  </si>
  <si>
    <t>김소연</t>
  </si>
  <si>
    <t>강냉이</t>
  </si>
  <si>
    <t>호랑이 뱃속 잔치</t>
  </si>
  <si>
    <t>신동근</t>
  </si>
  <si>
    <t>감기 걸린 물고기</t>
  </si>
  <si>
    <t>박정섭</t>
  </si>
  <si>
    <t>두근두근 1학년 선생님 사로잡기</t>
  </si>
  <si>
    <t>송언</t>
  </si>
  <si>
    <t>두근두근 1학년 새친구 사귀기</t>
  </si>
  <si>
    <t>옥상정원의 비밀</t>
  </si>
  <si>
    <t>북멘토</t>
  </si>
  <si>
    <t>나는 내가 좋아</t>
  </si>
  <si>
    <t>제이미 리 커티스</t>
  </si>
  <si>
    <t>중앙출판사</t>
  </si>
  <si>
    <t>가장 사랑받는 곰 인형</t>
  </si>
  <si>
    <t>다이애나 누넌</t>
  </si>
  <si>
    <t>별숲</t>
  </si>
  <si>
    <t>악어오리 구지구지</t>
  </si>
  <si>
    <t>천즈위엔</t>
  </si>
  <si>
    <t>곤충화가 마리아 메리안</t>
  </si>
  <si>
    <t>마르가리타 앵글</t>
  </si>
  <si>
    <t>담푸스</t>
  </si>
  <si>
    <t>똥은 참 대단해!</t>
  </si>
  <si>
    <t>블랙 독</t>
  </si>
  <si>
    <t>레비 핀폴드</t>
  </si>
  <si>
    <t>북스토리아이</t>
  </si>
  <si>
    <t>숲 속 재봉사의 꽃잎드레스</t>
  </si>
  <si>
    <t>최향랑</t>
  </si>
  <si>
    <t>공룡 똥</t>
  </si>
  <si>
    <t>앤드루 윌</t>
  </si>
  <si>
    <t>봄볕</t>
  </si>
  <si>
    <t>막대기 아빠</t>
  </si>
  <si>
    <t xml:space="preserve">줄리아 도널드슨 </t>
  </si>
  <si>
    <t>슈퍼 거북</t>
  </si>
  <si>
    <t>유설화</t>
  </si>
  <si>
    <t>으리으리한 개집</t>
  </si>
  <si>
    <t>모르는 척 공주</t>
  </si>
  <si>
    <t>최숙희</t>
  </si>
  <si>
    <t>꽃에서 나온 코끼리</t>
  </si>
  <si>
    <t>황K</t>
  </si>
  <si>
    <t>돌돌 말아 김밥</t>
  </si>
  <si>
    <t>최지미</t>
  </si>
  <si>
    <t>냠냠 빙수</t>
  </si>
  <si>
    <t>윤정주</t>
  </si>
  <si>
    <t>아빠 셋 꽃다발 셋</t>
  </si>
  <si>
    <t>국지승</t>
  </si>
  <si>
    <t>삶의 이야기판을 펼치는 온작품읽기</t>
  </si>
  <si>
    <t xml:space="preserve">전국초등국어교과모임
</t>
  </si>
  <si>
    <t>휴먼에듀</t>
  </si>
  <si>
    <t>이야기 넘치는 교실 온작품읽기</t>
  </si>
  <si>
    <t>전국초등국어교과모임</t>
  </si>
  <si>
    <t>슬로리딩 수업 사용설명서</t>
  </si>
  <si>
    <t>최영민</t>
  </si>
  <si>
    <t>고래북스</t>
  </si>
  <si>
    <t>수업, 슬로리딩과 함께</t>
  </si>
  <si>
    <t>슬로리딩 수업 연구회</t>
  </si>
  <si>
    <t>살림터</t>
  </si>
  <si>
    <t>알록달록 색칠 괴물</t>
  </si>
  <si>
    <t>앨리스 호그스타트</t>
  </si>
  <si>
    <t>그림책공작소</t>
  </si>
  <si>
    <t>나에게 키스하지 마세요</t>
  </si>
  <si>
    <t>툴리오 호다</t>
  </si>
  <si>
    <t>글로연</t>
  </si>
  <si>
    <t>코끼리는 어디로 갔을까?</t>
  </si>
  <si>
    <t>바루</t>
  </si>
  <si>
    <t>라이카는 말했다</t>
  </si>
  <si>
    <t>이민희</t>
  </si>
  <si>
    <t>느림보</t>
  </si>
  <si>
    <t>즐로티</t>
  </si>
  <si>
    <t>토미 웅거러</t>
  </si>
  <si>
    <t>수염 할아버지</t>
  </si>
  <si>
    <t>이상교</t>
  </si>
  <si>
    <t>나무 하나 그려주세요</t>
  </si>
  <si>
    <t>록산느 마리 갈리에</t>
  </si>
  <si>
    <t>꿈교출판사</t>
  </si>
  <si>
    <t>딸깍! 불빛을 비추면</t>
  </si>
  <si>
    <t>리지 보이드</t>
  </si>
  <si>
    <t>키즈엠</t>
  </si>
  <si>
    <t>불을 꺼 봐요</t>
  </si>
  <si>
    <t>리처드 파울러</t>
  </si>
  <si>
    <t>보림큐비</t>
  </si>
  <si>
    <t>괴물이 나타났다!</t>
  </si>
  <si>
    <t>세상에서 제일 바쁜 마을</t>
  </si>
  <si>
    <t>목 짧은 기린 지피</t>
  </si>
  <si>
    <t>고정욱</t>
  </si>
  <si>
    <t>맹앤앵</t>
  </si>
  <si>
    <t>숲의 길</t>
  </si>
  <si>
    <t>이형진</t>
  </si>
  <si>
    <t>괴나리 봇짐 지고 세상 구경 떠나 보세</t>
  </si>
  <si>
    <t>원동은</t>
  </si>
  <si>
    <t>재미마주</t>
  </si>
  <si>
    <t>누가 집을 지을까</t>
  </si>
  <si>
    <t>구본준</t>
  </si>
  <si>
    <t>내가 나라를 만든다면?</t>
  </si>
  <si>
    <t>밸러리 와이어트</t>
  </si>
  <si>
    <t>사람과 세상을 잇는 다리</t>
  </si>
  <si>
    <t>알록달록 오케스트라</t>
  </si>
  <si>
    <t>안나 체르빈스카 리델</t>
  </si>
  <si>
    <t>즐겁게 연주해요</t>
  </si>
  <si>
    <t>가브리엘 알보로조</t>
  </si>
  <si>
    <t>국민서관</t>
  </si>
  <si>
    <t>그림 속 소녀의 웃음이 내 마음에</t>
  </si>
  <si>
    <t>선동기</t>
  </si>
  <si>
    <t>을유문화사</t>
  </si>
  <si>
    <t>명화로 만나는 고운 얼굴 미운 얼굴</t>
  </si>
  <si>
    <t>호박별</t>
  </si>
  <si>
    <t>여섯 개의 점</t>
  </si>
  <si>
    <t>젠 브라이언트</t>
  </si>
  <si>
    <t>루이 브라이 손끝으로 세상을 읽다</t>
  </si>
  <si>
    <t>마술연필</t>
  </si>
  <si>
    <t>루이 브라이, 점자로 세상을 열다</t>
  </si>
  <si>
    <t>데이비드 애들러</t>
  </si>
  <si>
    <t>솜털 선물</t>
  </si>
  <si>
    <t>홍은지</t>
  </si>
  <si>
    <t>페르소나</t>
  </si>
  <si>
    <t>점자 그림책</t>
  </si>
  <si>
    <t>현은자</t>
  </si>
  <si>
    <t>학지사</t>
  </si>
  <si>
    <t>고양 관산초등학교</t>
    <phoneticPr fontId="4" type="noConversion"/>
  </si>
  <si>
    <t>전산작업비용</t>
    <phoneticPr fontId="4" type="noConversion"/>
  </si>
  <si>
    <t>품명</t>
    <phoneticPr fontId="7" type="noConversion"/>
  </si>
  <si>
    <t>프로그램</t>
    <phoneticPr fontId="7" type="noConversion"/>
  </si>
  <si>
    <t>DLS</t>
    <phoneticPr fontId="4" type="noConversion"/>
  </si>
  <si>
    <t>단가</t>
    <phoneticPr fontId="7" type="noConversion"/>
  </si>
  <si>
    <t>금액</t>
    <phoneticPr fontId="7" type="noConversion"/>
  </si>
  <si>
    <t>* 마일리지 정가총액 5% 적립됩니다</t>
    <phoneticPr fontId="4" type="noConversion"/>
  </si>
  <si>
    <t>납     품     서</t>
    <phoneticPr fontId="5" type="noConversion"/>
  </si>
</sst>
</file>

<file path=xl/styles.xml><?xml version="1.0" encoding="utf-8"?>
<styleSheet xmlns="http://schemas.openxmlformats.org/spreadsheetml/2006/main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#,##0_ "/>
    <numFmt numFmtId="178" formatCode="0&quot;권&quot;"/>
    <numFmt numFmtId="179" formatCode="[DBNum4]&quot;일&quot;&quot;금&quot;[$-412]General&quot;원&quot;&quot;정&quot;"/>
    <numFmt numFmtId="180" formatCode="0_ 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Helv"/>
      <family val="2"/>
    </font>
    <font>
      <b/>
      <sz val="24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name val="Arial"/>
      <family val="2"/>
    </font>
    <font>
      <sz val="11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41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13" fillId="0" borderId="0">
      <alignment vertical="center"/>
    </xf>
    <xf numFmtId="41" fontId="13" fillId="0" borderId="0"/>
  </cellStyleXfs>
  <cellXfs count="70">
    <xf numFmtId="0" fontId="0" fillId="0" borderId="0" xfId="0">
      <alignment vertical="center"/>
    </xf>
    <xf numFmtId="0" fontId="6" fillId="2" borderId="0" xfId="2" applyFont="1" applyFill="1" applyAlignment="1">
      <alignment vertical="center" shrinkToFit="1"/>
    </xf>
    <xf numFmtId="0" fontId="6" fillId="2" borderId="2" xfId="2" applyFont="1" applyFill="1" applyBorder="1" applyAlignment="1">
      <alignment horizontal="center" vertical="center" shrinkToFit="1"/>
    </xf>
    <xf numFmtId="57" fontId="6" fillId="2" borderId="3" xfId="2" applyNumberFormat="1" applyFont="1" applyFill="1" applyBorder="1" applyAlignment="1">
      <alignment horizontal="center" vertical="center" shrinkToFit="1"/>
    </xf>
    <xf numFmtId="0" fontId="6" fillId="2" borderId="4" xfId="2" applyFont="1" applyFill="1" applyBorder="1" applyAlignment="1">
      <alignment horizontal="center" vertical="center" shrinkToFit="1"/>
    </xf>
    <xf numFmtId="0" fontId="6" fillId="2" borderId="3" xfId="2" applyFont="1" applyFill="1" applyBorder="1" applyAlignment="1">
      <alignment horizontal="center" vertical="center" shrinkToFit="1"/>
    </xf>
    <xf numFmtId="0" fontId="6" fillId="2" borderId="5" xfId="2" applyFont="1" applyFill="1" applyBorder="1" applyAlignment="1">
      <alignment horizontal="center" vertical="center" shrinkToFit="1"/>
    </xf>
    <xf numFmtId="176" fontId="6" fillId="2" borderId="3" xfId="2" applyNumberFormat="1" applyFont="1" applyFill="1" applyBorder="1" applyAlignment="1">
      <alignment horizontal="center" vertical="center" shrinkToFit="1"/>
    </xf>
    <xf numFmtId="0" fontId="6" fillId="2" borderId="8" xfId="2" applyFont="1" applyFill="1" applyBorder="1" applyAlignment="1">
      <alignment horizontal="center" vertical="center" shrinkToFit="1"/>
    </xf>
    <xf numFmtId="0" fontId="9" fillId="2" borderId="0" xfId="2" applyFont="1" applyFill="1" applyAlignment="1">
      <alignment horizontal="center" vertical="center" shrinkToFit="1"/>
    </xf>
    <xf numFmtId="0" fontId="9" fillId="2" borderId="0" xfId="2" applyFont="1" applyFill="1" applyAlignment="1">
      <alignment horizontal="left" vertical="center" shrinkToFit="1"/>
    </xf>
    <xf numFmtId="41" fontId="6" fillId="2" borderId="0" xfId="4" applyFont="1" applyFill="1" applyAlignment="1">
      <alignment horizontal="right" vertical="center" shrinkToFit="1"/>
    </xf>
    <xf numFmtId="0" fontId="9" fillId="2" borderId="0" xfId="4" applyNumberFormat="1" applyFont="1" applyFill="1" applyAlignment="1">
      <alignment horizontal="center" vertical="center" shrinkToFit="1"/>
    </xf>
    <xf numFmtId="177" fontId="9" fillId="2" borderId="0" xfId="5" applyNumberFormat="1" applyFont="1" applyFill="1" applyAlignment="1">
      <alignment horizontal="right" vertical="center" shrinkToFit="1"/>
    </xf>
    <xf numFmtId="0" fontId="6" fillId="2" borderId="2" xfId="6" applyFont="1" applyFill="1" applyBorder="1" applyAlignment="1">
      <alignment horizontal="center" vertical="center" shrinkToFit="1"/>
    </xf>
    <xf numFmtId="0" fontId="6" fillId="2" borderId="2" xfId="4" applyNumberFormat="1" applyFont="1" applyFill="1" applyBorder="1" applyAlignment="1">
      <alignment horizontal="center" vertical="center" shrinkToFit="1"/>
    </xf>
    <xf numFmtId="41" fontId="6" fillId="2" borderId="2" xfId="4" applyFont="1" applyFill="1" applyBorder="1" applyAlignment="1">
      <alignment horizontal="center" vertical="center" shrinkToFit="1"/>
    </xf>
    <xf numFmtId="0" fontId="10" fillId="0" borderId="0" xfId="6" applyFont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41" fontId="6" fillId="2" borderId="2" xfId="6" applyNumberFormat="1" applyFont="1" applyFill="1" applyBorder="1" applyAlignment="1">
      <alignment horizontal="center" vertical="center" shrinkToFit="1"/>
    </xf>
    <xf numFmtId="0" fontId="10" fillId="0" borderId="0" xfId="6" applyFont="1" applyAlignment="1">
      <alignment vertical="center" shrinkToFit="1"/>
    </xf>
    <xf numFmtId="0" fontId="10" fillId="0" borderId="0" xfId="6" applyFont="1" applyBorder="1" applyAlignment="1">
      <alignment vertical="center" shrinkToFit="1"/>
    </xf>
    <xf numFmtId="0" fontId="10" fillId="0" borderId="0" xfId="6" applyNumberFormat="1" applyFont="1" applyBorder="1" applyAlignment="1">
      <alignment horizontal="center" vertical="center" shrinkToFit="1"/>
    </xf>
    <xf numFmtId="41" fontId="10" fillId="0" borderId="0" xfId="4" applyFont="1" applyBorder="1" applyAlignment="1">
      <alignment vertical="center" shrinkToFit="1"/>
    </xf>
    <xf numFmtId="41" fontId="10" fillId="0" borderId="0" xfId="1" applyFont="1" applyAlignment="1">
      <alignment horizontal="center" vertical="center" shrinkToFit="1"/>
    </xf>
    <xf numFmtId="41" fontId="10" fillId="0" borderId="0" xfId="6" applyNumberFormat="1" applyFont="1" applyAlignment="1">
      <alignment vertical="center" shrinkToFit="1"/>
    </xf>
    <xf numFmtId="178" fontId="6" fillId="2" borderId="3" xfId="4" applyNumberFormat="1" applyFont="1" applyFill="1" applyBorder="1" applyAlignment="1">
      <alignment horizontal="center" vertical="center" shrinkToFit="1"/>
    </xf>
    <xf numFmtId="179" fontId="6" fillId="2" borderId="3" xfId="2" applyNumberFormat="1" applyFont="1" applyFill="1" applyBorder="1" applyAlignment="1">
      <alignment horizontal="center" vertical="center" shrinkToFit="1"/>
    </xf>
    <xf numFmtId="0" fontId="14" fillId="0" borderId="2" xfId="0" applyNumberFormat="1" applyFont="1" applyBorder="1" applyAlignment="1" applyProtection="1">
      <alignment horizontal="center" vertical="center" shrinkToFit="1"/>
    </xf>
    <xf numFmtId="0" fontId="14" fillId="0" borderId="2" xfId="0" applyNumberFormat="1" applyFont="1" applyBorder="1" applyAlignment="1" applyProtection="1">
      <alignment vertical="center" shrinkToFit="1"/>
    </xf>
    <xf numFmtId="41" fontId="14" fillId="0" borderId="2" xfId="0" applyNumberFormat="1" applyFont="1" applyBorder="1" applyAlignment="1" applyProtection="1">
      <alignment vertical="center" shrinkToFit="1"/>
    </xf>
    <xf numFmtId="0" fontId="14" fillId="0" borderId="0" xfId="0" applyNumberFormat="1" applyFont="1" applyAlignment="1">
      <alignment vertical="center" shrinkToFit="1"/>
    </xf>
    <xf numFmtId="0" fontId="14" fillId="2" borderId="2" xfId="0" applyNumberFormat="1" applyFont="1" applyFill="1" applyBorder="1" applyAlignment="1" applyProtection="1">
      <alignment vertical="center" shrinkToFit="1"/>
    </xf>
    <xf numFmtId="0" fontId="14" fillId="0" borderId="2" xfId="0" applyNumberFormat="1" applyFont="1" applyFill="1" applyBorder="1" applyAlignment="1" applyProtection="1">
      <alignment horizontal="center" vertical="center" shrinkToFit="1"/>
    </xf>
    <xf numFmtId="0" fontId="14" fillId="0" borderId="2" xfId="0" applyNumberFormat="1" applyFont="1" applyFill="1" applyBorder="1" applyAlignment="1" applyProtection="1">
      <alignment vertical="center" shrinkToFit="1"/>
    </xf>
    <xf numFmtId="41" fontId="14" fillId="0" borderId="2" xfId="0" applyNumberFormat="1" applyFont="1" applyFill="1" applyBorder="1" applyAlignment="1" applyProtection="1">
      <alignment vertical="center" shrinkToFit="1"/>
    </xf>
    <xf numFmtId="0" fontId="14" fillId="0" borderId="0" xfId="0" applyNumberFormat="1" applyFont="1" applyFill="1" applyAlignment="1">
      <alignment vertical="center" shrinkToFit="1"/>
    </xf>
    <xf numFmtId="0" fontId="14" fillId="2" borderId="2" xfId="0" applyNumberFormat="1" applyFont="1" applyFill="1" applyBorder="1" applyAlignment="1" applyProtection="1">
      <alignment horizontal="center" vertical="center" shrinkToFit="1"/>
    </xf>
    <xf numFmtId="41" fontId="14" fillId="2" borderId="2" xfId="0" applyNumberFormat="1" applyFont="1" applyFill="1" applyBorder="1" applyAlignment="1" applyProtection="1">
      <alignment vertical="center" shrinkToFit="1"/>
    </xf>
    <xf numFmtId="0" fontId="14" fillId="2" borderId="0" xfId="0" applyNumberFormat="1" applyFont="1" applyFill="1" applyBorder="1" applyAlignment="1" applyProtection="1">
      <alignment vertical="center" shrinkToFit="1"/>
    </xf>
    <xf numFmtId="0" fontId="14" fillId="0" borderId="2" xfId="6" applyNumberFormat="1" applyFont="1" applyFill="1" applyBorder="1" applyAlignment="1" applyProtection="1">
      <alignment vertical="center" shrinkToFit="1"/>
    </xf>
    <xf numFmtId="0" fontId="14" fillId="0" borderId="2" xfId="6" applyNumberFormat="1" applyFont="1" applyFill="1" applyBorder="1" applyAlignment="1" applyProtection="1">
      <alignment horizontal="center" vertical="center" shrinkToFit="1"/>
    </xf>
    <xf numFmtId="41" fontId="14" fillId="0" borderId="2" xfId="1" applyNumberFormat="1" applyFont="1" applyFill="1" applyBorder="1" applyAlignment="1" applyProtection="1">
      <alignment vertical="center" shrinkToFit="1"/>
      <protection locked="0"/>
    </xf>
    <xf numFmtId="0" fontId="14" fillId="0" borderId="0" xfId="0" applyNumberFormat="1" applyFont="1" applyFill="1" applyBorder="1" applyAlignment="1" applyProtection="1">
      <alignment vertical="center" shrinkToFit="1"/>
    </xf>
    <xf numFmtId="0" fontId="14" fillId="0" borderId="2" xfId="6" applyNumberFormat="1" applyFont="1" applyFill="1" applyBorder="1" applyAlignment="1" applyProtection="1">
      <alignment vertical="center" shrinkToFit="1"/>
      <protection locked="0"/>
    </xf>
    <xf numFmtId="0" fontId="14" fillId="0" borderId="2" xfId="6" applyNumberFormat="1" applyFont="1" applyFill="1" applyBorder="1" applyAlignment="1" applyProtection="1">
      <alignment horizontal="center" vertical="center" shrinkToFit="1"/>
      <protection locked="0"/>
    </xf>
    <xf numFmtId="49" fontId="14" fillId="0" borderId="2" xfId="6" applyNumberFormat="1" applyFont="1" applyFill="1" applyBorder="1" applyAlignment="1" applyProtection="1">
      <alignment vertical="center" shrinkToFit="1"/>
    </xf>
    <xf numFmtId="41" fontId="14" fillId="0" borderId="2" xfId="1" applyNumberFormat="1" applyFont="1" applyFill="1" applyBorder="1" applyAlignment="1" applyProtection="1">
      <alignment vertical="center" shrinkToFit="1"/>
    </xf>
    <xf numFmtId="0" fontId="14" fillId="0" borderId="2" xfId="9" applyNumberFormat="1" applyFont="1" applyFill="1" applyBorder="1" applyAlignment="1" applyProtection="1">
      <alignment vertical="center" shrinkToFit="1"/>
      <protection locked="0"/>
    </xf>
    <xf numFmtId="0" fontId="14" fillId="0" borderId="2" xfId="9" applyNumberFormat="1" applyFont="1" applyFill="1" applyBorder="1" applyAlignment="1" applyProtection="1">
      <alignment horizontal="center" vertical="center" shrinkToFit="1"/>
      <protection locked="0"/>
    </xf>
    <xf numFmtId="0" fontId="14" fillId="0" borderId="2" xfId="0" applyNumberFormat="1" applyFont="1" applyFill="1" applyBorder="1" applyAlignment="1" applyProtection="1">
      <alignment vertical="center" shrinkToFit="1"/>
      <protection locked="0"/>
    </xf>
    <xf numFmtId="0" fontId="1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" xfId="10" applyNumberFormat="1" applyFont="1" applyFill="1" applyBorder="1" applyAlignment="1" applyProtection="1">
      <alignment vertical="center" shrinkToFit="1"/>
    </xf>
    <xf numFmtId="0" fontId="14" fillId="0" borderId="2" xfId="11" applyNumberFormat="1" applyFont="1" applyFill="1" applyBorder="1" applyAlignment="1" applyProtection="1">
      <alignment vertical="center" shrinkToFit="1"/>
    </xf>
    <xf numFmtId="0" fontId="14" fillId="0" borderId="2" xfId="12" applyNumberFormat="1" applyFont="1" applyFill="1" applyBorder="1" applyAlignment="1" applyProtection="1">
      <alignment vertical="center" shrinkToFit="1"/>
    </xf>
    <xf numFmtId="0" fontId="14" fillId="0" borderId="2" xfId="12" applyNumberFormat="1" applyFont="1" applyFill="1" applyBorder="1" applyAlignment="1" applyProtection="1">
      <alignment horizontal="center" vertical="center" shrinkToFit="1"/>
    </xf>
    <xf numFmtId="180" fontId="14" fillId="0" borderId="2" xfId="13" applyNumberFormat="1" applyFont="1" applyFill="1" applyBorder="1" applyAlignment="1" applyProtection="1">
      <alignment horizontal="center" vertical="center" shrinkToFit="1"/>
    </xf>
    <xf numFmtId="0" fontId="14" fillId="2" borderId="2" xfId="9" applyNumberFormat="1" applyFont="1" applyFill="1" applyBorder="1" applyAlignment="1" applyProtection="1">
      <alignment vertical="center" shrinkToFit="1"/>
      <protection locked="0"/>
    </xf>
    <xf numFmtId="0" fontId="14" fillId="2" borderId="2" xfId="9" applyNumberFormat="1" applyFont="1" applyFill="1" applyBorder="1" applyAlignment="1" applyProtection="1">
      <alignment horizontal="center" vertical="center" shrinkToFit="1"/>
      <protection locked="0"/>
    </xf>
    <xf numFmtId="41" fontId="14" fillId="2" borderId="2" xfId="1" applyNumberFormat="1" applyFont="1" applyFill="1" applyBorder="1" applyAlignment="1" applyProtection="1">
      <alignment vertical="center" shrinkToFit="1"/>
      <protection locked="0"/>
    </xf>
    <xf numFmtId="180" fontId="14" fillId="2" borderId="2" xfId="13" applyNumberFormat="1" applyFont="1" applyFill="1" applyBorder="1" applyAlignment="1" applyProtection="1">
      <alignment horizontal="center" vertical="center" shrinkToFit="1"/>
    </xf>
    <xf numFmtId="41" fontId="14" fillId="2" borderId="2" xfId="14" applyNumberFormat="1" applyFont="1" applyFill="1" applyBorder="1" applyAlignment="1" applyProtection="1">
      <alignment vertical="center" shrinkToFit="1"/>
    </xf>
    <xf numFmtId="41" fontId="14" fillId="2" borderId="2" xfId="1" applyNumberFormat="1" applyFont="1" applyFill="1" applyBorder="1" applyAlignment="1" applyProtection="1">
      <alignment vertical="center" shrinkToFit="1"/>
    </xf>
    <xf numFmtId="0" fontId="14" fillId="2" borderId="0" xfId="0" applyNumberFormat="1" applyFont="1" applyFill="1" applyAlignment="1">
      <alignment vertical="center" shrinkToFit="1"/>
    </xf>
    <xf numFmtId="0" fontId="6" fillId="2" borderId="0" xfId="0" applyNumberFormat="1" applyFont="1" applyFill="1" applyAlignment="1">
      <alignment vertical="center" shrinkToFit="1"/>
    </xf>
    <xf numFmtId="0" fontId="6" fillId="2" borderId="2" xfId="3" applyFont="1" applyFill="1" applyBorder="1" applyAlignment="1">
      <alignment horizontal="center" vertical="center" shrinkToFit="1"/>
    </xf>
    <xf numFmtId="0" fontId="3" fillId="2" borderId="1" xfId="2" applyFont="1" applyFill="1" applyBorder="1" applyAlignment="1">
      <alignment horizontal="center" vertical="center" shrinkToFit="1"/>
    </xf>
    <xf numFmtId="0" fontId="6" fillId="2" borderId="6" xfId="2" applyFont="1" applyFill="1" applyBorder="1" applyAlignment="1">
      <alignment horizontal="center" vertical="center" shrinkToFit="1"/>
    </xf>
    <xf numFmtId="0" fontId="6" fillId="2" borderId="7" xfId="2" applyFont="1" applyFill="1" applyBorder="1" applyAlignment="1">
      <alignment horizontal="center" vertical="center" shrinkToFit="1"/>
    </xf>
    <xf numFmtId="0" fontId="9" fillId="3" borderId="9" xfId="2" applyFont="1" applyFill="1" applyBorder="1" applyAlignment="1">
      <alignment horizontal="left" vertical="center" shrinkToFit="1"/>
    </xf>
  </cellXfs>
  <cellStyles count="15">
    <cellStyle name="Normal" xfId="7"/>
    <cellStyle name="쉼표 [0]" xfId="1" builtinId="6"/>
    <cellStyle name="쉼표 [0] 15" xfId="14"/>
    <cellStyle name="쉼표 [0] 19" xfId="8"/>
    <cellStyle name="쉼표 [0] 2" xfId="4"/>
    <cellStyle name="쉼표 [0] 2 4" xfId="13"/>
    <cellStyle name="통화 [0] 2" xfId="5"/>
    <cellStyle name="표준" xfId="0" builtinId="0"/>
    <cellStyle name="표준 2" xfId="6"/>
    <cellStyle name="표준 2 2 2" xfId="12"/>
    <cellStyle name="표준 3 2" xfId="11"/>
    <cellStyle name="표준 7" xfId="9"/>
    <cellStyle name="표준_견적서" xfId="2"/>
    <cellStyle name="표준_구입신청도서목록_20071015(원묵고)" xfId="3"/>
    <cellStyle name="표준_시리즈목록(아동)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704848</xdr:colOff>
      <xdr:row>1</xdr:row>
      <xdr:rowOff>104774</xdr:rowOff>
    </xdr:from>
    <xdr:to>
      <xdr:col>7</xdr:col>
      <xdr:colOff>533398</xdr:colOff>
      <xdr:row>3</xdr:row>
      <xdr:rowOff>161924</xdr:rowOff>
    </xdr:to>
    <xdr:pic>
      <xdr:nvPicPr>
        <xdr:cNvPr id="2" name="Picture 227" descr="UNI00000fd400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731721">
          <a:off x="6267448" y="514349"/>
          <a:ext cx="5524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</xdr:row>
      <xdr:rowOff>85724</xdr:rowOff>
    </xdr:from>
    <xdr:to>
      <xdr:col>7</xdr:col>
      <xdr:colOff>600075</xdr:colOff>
      <xdr:row>3</xdr:row>
      <xdr:rowOff>142874</xdr:rowOff>
    </xdr:to>
    <xdr:pic>
      <xdr:nvPicPr>
        <xdr:cNvPr id="2" name="Picture 227" descr="UNI00000fd400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731721">
          <a:off x="6334125" y="495299"/>
          <a:ext cx="5524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E22" sqref="E22"/>
    </sheetView>
  </sheetViews>
  <sheetFormatPr defaultRowHeight="15" customHeight="1"/>
  <cols>
    <col min="1" max="1" width="5.125" style="17" customWidth="1"/>
    <col min="2" max="2" width="37.625" style="21" customWidth="1"/>
    <col min="3" max="3" width="2.5" style="21" customWidth="1"/>
    <col min="4" max="4" width="12.375" style="17" customWidth="1"/>
    <col min="5" max="5" width="5.875" style="22" customWidth="1"/>
    <col min="6" max="6" width="9.5" style="23" customWidth="1"/>
    <col min="7" max="7" width="9.5" style="20" customWidth="1"/>
    <col min="8" max="8" width="10" style="20" customWidth="1"/>
    <col min="9" max="255" width="9" style="20"/>
    <col min="256" max="256" width="5.125" style="20" customWidth="1"/>
    <col min="257" max="257" width="39.375" style="20" customWidth="1"/>
    <col min="258" max="258" width="2.5" style="20" customWidth="1"/>
    <col min="259" max="259" width="12.375" style="20" customWidth="1"/>
    <col min="260" max="260" width="5.875" style="20" customWidth="1"/>
    <col min="261" max="262" width="9.5" style="20" customWidth="1"/>
    <col min="263" max="263" width="10" style="20" customWidth="1"/>
    <col min="264" max="511" width="9" style="20"/>
    <col min="512" max="512" width="5.125" style="20" customWidth="1"/>
    <col min="513" max="513" width="39.375" style="20" customWidth="1"/>
    <col min="514" max="514" width="2.5" style="20" customWidth="1"/>
    <col min="515" max="515" width="12.375" style="20" customWidth="1"/>
    <col min="516" max="516" width="5.875" style="20" customWidth="1"/>
    <col min="517" max="518" width="9.5" style="20" customWidth="1"/>
    <col min="519" max="519" width="10" style="20" customWidth="1"/>
    <col min="520" max="767" width="9" style="20"/>
    <col min="768" max="768" width="5.125" style="20" customWidth="1"/>
    <col min="769" max="769" width="39.375" style="20" customWidth="1"/>
    <col min="770" max="770" width="2.5" style="20" customWidth="1"/>
    <col min="771" max="771" width="12.375" style="20" customWidth="1"/>
    <col min="772" max="772" width="5.875" style="20" customWidth="1"/>
    <col min="773" max="774" width="9.5" style="20" customWidth="1"/>
    <col min="775" max="775" width="10" style="20" customWidth="1"/>
    <col min="776" max="1023" width="9" style="20"/>
    <col min="1024" max="1024" width="5.125" style="20" customWidth="1"/>
    <col min="1025" max="1025" width="39.375" style="20" customWidth="1"/>
    <col min="1026" max="1026" width="2.5" style="20" customWidth="1"/>
    <col min="1027" max="1027" width="12.375" style="20" customWidth="1"/>
    <col min="1028" max="1028" width="5.875" style="20" customWidth="1"/>
    <col min="1029" max="1030" width="9.5" style="20" customWidth="1"/>
    <col min="1031" max="1031" width="10" style="20" customWidth="1"/>
    <col min="1032" max="1279" width="9" style="20"/>
    <col min="1280" max="1280" width="5.125" style="20" customWidth="1"/>
    <col min="1281" max="1281" width="39.375" style="20" customWidth="1"/>
    <col min="1282" max="1282" width="2.5" style="20" customWidth="1"/>
    <col min="1283" max="1283" width="12.375" style="20" customWidth="1"/>
    <col min="1284" max="1284" width="5.875" style="20" customWidth="1"/>
    <col min="1285" max="1286" width="9.5" style="20" customWidth="1"/>
    <col min="1287" max="1287" width="10" style="20" customWidth="1"/>
    <col min="1288" max="1535" width="9" style="20"/>
    <col min="1536" max="1536" width="5.125" style="20" customWidth="1"/>
    <col min="1537" max="1537" width="39.375" style="20" customWidth="1"/>
    <col min="1538" max="1538" width="2.5" style="20" customWidth="1"/>
    <col min="1539" max="1539" width="12.375" style="20" customWidth="1"/>
    <col min="1540" max="1540" width="5.875" style="20" customWidth="1"/>
    <col min="1541" max="1542" width="9.5" style="20" customWidth="1"/>
    <col min="1543" max="1543" width="10" style="20" customWidth="1"/>
    <col min="1544" max="1791" width="9" style="20"/>
    <col min="1792" max="1792" width="5.125" style="20" customWidth="1"/>
    <col min="1793" max="1793" width="39.375" style="20" customWidth="1"/>
    <col min="1794" max="1794" width="2.5" style="20" customWidth="1"/>
    <col min="1795" max="1795" width="12.375" style="20" customWidth="1"/>
    <col min="1796" max="1796" width="5.875" style="20" customWidth="1"/>
    <col min="1797" max="1798" width="9.5" style="20" customWidth="1"/>
    <col min="1799" max="1799" width="10" style="20" customWidth="1"/>
    <col min="1800" max="2047" width="9" style="20"/>
    <col min="2048" max="2048" width="5.125" style="20" customWidth="1"/>
    <col min="2049" max="2049" width="39.375" style="20" customWidth="1"/>
    <col min="2050" max="2050" width="2.5" style="20" customWidth="1"/>
    <col min="2051" max="2051" width="12.375" style="20" customWidth="1"/>
    <col min="2052" max="2052" width="5.875" style="20" customWidth="1"/>
    <col min="2053" max="2054" width="9.5" style="20" customWidth="1"/>
    <col min="2055" max="2055" width="10" style="20" customWidth="1"/>
    <col min="2056" max="2303" width="9" style="20"/>
    <col min="2304" max="2304" width="5.125" style="20" customWidth="1"/>
    <col min="2305" max="2305" width="39.375" style="20" customWidth="1"/>
    <col min="2306" max="2306" width="2.5" style="20" customWidth="1"/>
    <col min="2307" max="2307" width="12.375" style="20" customWidth="1"/>
    <col min="2308" max="2308" width="5.875" style="20" customWidth="1"/>
    <col min="2309" max="2310" width="9.5" style="20" customWidth="1"/>
    <col min="2311" max="2311" width="10" style="20" customWidth="1"/>
    <col min="2312" max="2559" width="9" style="20"/>
    <col min="2560" max="2560" width="5.125" style="20" customWidth="1"/>
    <col min="2561" max="2561" width="39.375" style="20" customWidth="1"/>
    <col min="2562" max="2562" width="2.5" style="20" customWidth="1"/>
    <col min="2563" max="2563" width="12.375" style="20" customWidth="1"/>
    <col min="2564" max="2564" width="5.875" style="20" customWidth="1"/>
    <col min="2565" max="2566" width="9.5" style="20" customWidth="1"/>
    <col min="2567" max="2567" width="10" style="20" customWidth="1"/>
    <col min="2568" max="2815" width="9" style="20"/>
    <col min="2816" max="2816" width="5.125" style="20" customWidth="1"/>
    <col min="2817" max="2817" width="39.375" style="20" customWidth="1"/>
    <col min="2818" max="2818" width="2.5" style="20" customWidth="1"/>
    <col min="2819" max="2819" width="12.375" style="20" customWidth="1"/>
    <col min="2820" max="2820" width="5.875" style="20" customWidth="1"/>
    <col min="2821" max="2822" width="9.5" style="20" customWidth="1"/>
    <col min="2823" max="2823" width="10" style="20" customWidth="1"/>
    <col min="2824" max="3071" width="9" style="20"/>
    <col min="3072" max="3072" width="5.125" style="20" customWidth="1"/>
    <col min="3073" max="3073" width="39.375" style="20" customWidth="1"/>
    <col min="3074" max="3074" width="2.5" style="20" customWidth="1"/>
    <col min="3075" max="3075" width="12.375" style="20" customWidth="1"/>
    <col min="3076" max="3076" width="5.875" style="20" customWidth="1"/>
    <col min="3077" max="3078" width="9.5" style="20" customWidth="1"/>
    <col min="3079" max="3079" width="10" style="20" customWidth="1"/>
    <col min="3080" max="3327" width="9" style="20"/>
    <col min="3328" max="3328" width="5.125" style="20" customWidth="1"/>
    <col min="3329" max="3329" width="39.375" style="20" customWidth="1"/>
    <col min="3330" max="3330" width="2.5" style="20" customWidth="1"/>
    <col min="3331" max="3331" width="12.375" style="20" customWidth="1"/>
    <col min="3332" max="3332" width="5.875" style="20" customWidth="1"/>
    <col min="3333" max="3334" width="9.5" style="20" customWidth="1"/>
    <col min="3335" max="3335" width="10" style="20" customWidth="1"/>
    <col min="3336" max="3583" width="9" style="20"/>
    <col min="3584" max="3584" width="5.125" style="20" customWidth="1"/>
    <col min="3585" max="3585" width="39.375" style="20" customWidth="1"/>
    <col min="3586" max="3586" width="2.5" style="20" customWidth="1"/>
    <col min="3587" max="3587" width="12.375" style="20" customWidth="1"/>
    <col min="3588" max="3588" width="5.875" style="20" customWidth="1"/>
    <col min="3589" max="3590" width="9.5" style="20" customWidth="1"/>
    <col min="3591" max="3591" width="10" style="20" customWidth="1"/>
    <col min="3592" max="3839" width="9" style="20"/>
    <col min="3840" max="3840" width="5.125" style="20" customWidth="1"/>
    <col min="3841" max="3841" width="39.375" style="20" customWidth="1"/>
    <col min="3842" max="3842" width="2.5" style="20" customWidth="1"/>
    <col min="3843" max="3843" width="12.375" style="20" customWidth="1"/>
    <col min="3844" max="3844" width="5.875" style="20" customWidth="1"/>
    <col min="3845" max="3846" width="9.5" style="20" customWidth="1"/>
    <col min="3847" max="3847" width="10" style="20" customWidth="1"/>
    <col min="3848" max="4095" width="9" style="20"/>
    <col min="4096" max="4096" width="5.125" style="20" customWidth="1"/>
    <col min="4097" max="4097" width="39.375" style="20" customWidth="1"/>
    <col min="4098" max="4098" width="2.5" style="20" customWidth="1"/>
    <col min="4099" max="4099" width="12.375" style="20" customWidth="1"/>
    <col min="4100" max="4100" width="5.875" style="20" customWidth="1"/>
    <col min="4101" max="4102" width="9.5" style="20" customWidth="1"/>
    <col min="4103" max="4103" width="10" style="20" customWidth="1"/>
    <col min="4104" max="4351" width="9" style="20"/>
    <col min="4352" max="4352" width="5.125" style="20" customWidth="1"/>
    <col min="4353" max="4353" width="39.375" style="20" customWidth="1"/>
    <col min="4354" max="4354" width="2.5" style="20" customWidth="1"/>
    <col min="4355" max="4355" width="12.375" style="20" customWidth="1"/>
    <col min="4356" max="4356" width="5.875" style="20" customWidth="1"/>
    <col min="4357" max="4358" width="9.5" style="20" customWidth="1"/>
    <col min="4359" max="4359" width="10" style="20" customWidth="1"/>
    <col min="4360" max="4607" width="9" style="20"/>
    <col min="4608" max="4608" width="5.125" style="20" customWidth="1"/>
    <col min="4609" max="4609" width="39.375" style="20" customWidth="1"/>
    <col min="4610" max="4610" width="2.5" style="20" customWidth="1"/>
    <col min="4611" max="4611" width="12.375" style="20" customWidth="1"/>
    <col min="4612" max="4612" width="5.875" style="20" customWidth="1"/>
    <col min="4613" max="4614" width="9.5" style="20" customWidth="1"/>
    <col min="4615" max="4615" width="10" style="20" customWidth="1"/>
    <col min="4616" max="4863" width="9" style="20"/>
    <col min="4864" max="4864" width="5.125" style="20" customWidth="1"/>
    <col min="4865" max="4865" width="39.375" style="20" customWidth="1"/>
    <col min="4866" max="4866" width="2.5" style="20" customWidth="1"/>
    <col min="4867" max="4867" width="12.375" style="20" customWidth="1"/>
    <col min="4868" max="4868" width="5.875" style="20" customWidth="1"/>
    <col min="4869" max="4870" width="9.5" style="20" customWidth="1"/>
    <col min="4871" max="4871" width="10" style="20" customWidth="1"/>
    <col min="4872" max="5119" width="9" style="20"/>
    <col min="5120" max="5120" width="5.125" style="20" customWidth="1"/>
    <col min="5121" max="5121" width="39.375" style="20" customWidth="1"/>
    <col min="5122" max="5122" width="2.5" style="20" customWidth="1"/>
    <col min="5123" max="5123" width="12.375" style="20" customWidth="1"/>
    <col min="5124" max="5124" width="5.875" style="20" customWidth="1"/>
    <col min="5125" max="5126" width="9.5" style="20" customWidth="1"/>
    <col min="5127" max="5127" width="10" style="20" customWidth="1"/>
    <col min="5128" max="5375" width="9" style="20"/>
    <col min="5376" max="5376" width="5.125" style="20" customWidth="1"/>
    <col min="5377" max="5377" width="39.375" style="20" customWidth="1"/>
    <col min="5378" max="5378" width="2.5" style="20" customWidth="1"/>
    <col min="5379" max="5379" width="12.375" style="20" customWidth="1"/>
    <col min="5380" max="5380" width="5.875" style="20" customWidth="1"/>
    <col min="5381" max="5382" width="9.5" style="20" customWidth="1"/>
    <col min="5383" max="5383" width="10" style="20" customWidth="1"/>
    <col min="5384" max="5631" width="9" style="20"/>
    <col min="5632" max="5632" width="5.125" style="20" customWidth="1"/>
    <col min="5633" max="5633" width="39.375" style="20" customWidth="1"/>
    <col min="5634" max="5634" width="2.5" style="20" customWidth="1"/>
    <col min="5635" max="5635" width="12.375" style="20" customWidth="1"/>
    <col min="5636" max="5636" width="5.875" style="20" customWidth="1"/>
    <col min="5637" max="5638" width="9.5" style="20" customWidth="1"/>
    <col min="5639" max="5639" width="10" style="20" customWidth="1"/>
    <col min="5640" max="5887" width="9" style="20"/>
    <col min="5888" max="5888" width="5.125" style="20" customWidth="1"/>
    <col min="5889" max="5889" width="39.375" style="20" customWidth="1"/>
    <col min="5890" max="5890" width="2.5" style="20" customWidth="1"/>
    <col min="5891" max="5891" width="12.375" style="20" customWidth="1"/>
    <col min="5892" max="5892" width="5.875" style="20" customWidth="1"/>
    <col min="5893" max="5894" width="9.5" style="20" customWidth="1"/>
    <col min="5895" max="5895" width="10" style="20" customWidth="1"/>
    <col min="5896" max="6143" width="9" style="20"/>
    <col min="6144" max="6144" width="5.125" style="20" customWidth="1"/>
    <col min="6145" max="6145" width="39.375" style="20" customWidth="1"/>
    <col min="6146" max="6146" width="2.5" style="20" customWidth="1"/>
    <col min="6147" max="6147" width="12.375" style="20" customWidth="1"/>
    <col min="6148" max="6148" width="5.875" style="20" customWidth="1"/>
    <col min="6149" max="6150" width="9.5" style="20" customWidth="1"/>
    <col min="6151" max="6151" width="10" style="20" customWidth="1"/>
    <col min="6152" max="6399" width="9" style="20"/>
    <col min="6400" max="6400" width="5.125" style="20" customWidth="1"/>
    <col min="6401" max="6401" width="39.375" style="20" customWidth="1"/>
    <col min="6402" max="6402" width="2.5" style="20" customWidth="1"/>
    <col min="6403" max="6403" width="12.375" style="20" customWidth="1"/>
    <col min="6404" max="6404" width="5.875" style="20" customWidth="1"/>
    <col min="6405" max="6406" width="9.5" style="20" customWidth="1"/>
    <col min="6407" max="6407" width="10" style="20" customWidth="1"/>
    <col min="6408" max="6655" width="9" style="20"/>
    <col min="6656" max="6656" width="5.125" style="20" customWidth="1"/>
    <col min="6657" max="6657" width="39.375" style="20" customWidth="1"/>
    <col min="6658" max="6658" width="2.5" style="20" customWidth="1"/>
    <col min="6659" max="6659" width="12.375" style="20" customWidth="1"/>
    <col min="6660" max="6660" width="5.875" style="20" customWidth="1"/>
    <col min="6661" max="6662" width="9.5" style="20" customWidth="1"/>
    <col min="6663" max="6663" width="10" style="20" customWidth="1"/>
    <col min="6664" max="6911" width="9" style="20"/>
    <col min="6912" max="6912" width="5.125" style="20" customWidth="1"/>
    <col min="6913" max="6913" width="39.375" style="20" customWidth="1"/>
    <col min="6914" max="6914" width="2.5" style="20" customWidth="1"/>
    <col min="6915" max="6915" width="12.375" style="20" customWidth="1"/>
    <col min="6916" max="6916" width="5.875" style="20" customWidth="1"/>
    <col min="6917" max="6918" width="9.5" style="20" customWidth="1"/>
    <col min="6919" max="6919" width="10" style="20" customWidth="1"/>
    <col min="6920" max="7167" width="9" style="20"/>
    <col min="7168" max="7168" width="5.125" style="20" customWidth="1"/>
    <col min="7169" max="7169" width="39.375" style="20" customWidth="1"/>
    <col min="7170" max="7170" width="2.5" style="20" customWidth="1"/>
    <col min="7171" max="7171" width="12.375" style="20" customWidth="1"/>
    <col min="7172" max="7172" width="5.875" style="20" customWidth="1"/>
    <col min="7173" max="7174" width="9.5" style="20" customWidth="1"/>
    <col min="7175" max="7175" width="10" style="20" customWidth="1"/>
    <col min="7176" max="7423" width="9" style="20"/>
    <col min="7424" max="7424" width="5.125" style="20" customWidth="1"/>
    <col min="7425" max="7425" width="39.375" style="20" customWidth="1"/>
    <col min="7426" max="7426" width="2.5" style="20" customWidth="1"/>
    <col min="7427" max="7427" width="12.375" style="20" customWidth="1"/>
    <col min="7428" max="7428" width="5.875" style="20" customWidth="1"/>
    <col min="7429" max="7430" width="9.5" style="20" customWidth="1"/>
    <col min="7431" max="7431" width="10" style="20" customWidth="1"/>
    <col min="7432" max="7679" width="9" style="20"/>
    <col min="7680" max="7680" width="5.125" style="20" customWidth="1"/>
    <col min="7681" max="7681" width="39.375" style="20" customWidth="1"/>
    <col min="7682" max="7682" width="2.5" style="20" customWidth="1"/>
    <col min="7683" max="7683" width="12.375" style="20" customWidth="1"/>
    <col min="7684" max="7684" width="5.875" style="20" customWidth="1"/>
    <col min="7685" max="7686" width="9.5" style="20" customWidth="1"/>
    <col min="7687" max="7687" width="10" style="20" customWidth="1"/>
    <col min="7688" max="7935" width="9" style="20"/>
    <col min="7936" max="7936" width="5.125" style="20" customWidth="1"/>
    <col min="7937" max="7937" width="39.375" style="20" customWidth="1"/>
    <col min="7938" max="7938" width="2.5" style="20" customWidth="1"/>
    <col min="7939" max="7939" width="12.375" style="20" customWidth="1"/>
    <col min="7940" max="7940" width="5.875" style="20" customWidth="1"/>
    <col min="7941" max="7942" width="9.5" style="20" customWidth="1"/>
    <col min="7943" max="7943" width="10" style="20" customWidth="1"/>
    <col min="7944" max="8191" width="9" style="20"/>
    <col min="8192" max="8192" width="5.125" style="20" customWidth="1"/>
    <col min="8193" max="8193" width="39.375" style="20" customWidth="1"/>
    <col min="8194" max="8194" width="2.5" style="20" customWidth="1"/>
    <col min="8195" max="8195" width="12.375" style="20" customWidth="1"/>
    <col min="8196" max="8196" width="5.875" style="20" customWidth="1"/>
    <col min="8197" max="8198" width="9.5" style="20" customWidth="1"/>
    <col min="8199" max="8199" width="10" style="20" customWidth="1"/>
    <col min="8200" max="8447" width="9" style="20"/>
    <col min="8448" max="8448" width="5.125" style="20" customWidth="1"/>
    <col min="8449" max="8449" width="39.375" style="20" customWidth="1"/>
    <col min="8450" max="8450" width="2.5" style="20" customWidth="1"/>
    <col min="8451" max="8451" width="12.375" style="20" customWidth="1"/>
    <col min="8452" max="8452" width="5.875" style="20" customWidth="1"/>
    <col min="8453" max="8454" width="9.5" style="20" customWidth="1"/>
    <col min="8455" max="8455" width="10" style="20" customWidth="1"/>
    <col min="8456" max="8703" width="9" style="20"/>
    <col min="8704" max="8704" width="5.125" style="20" customWidth="1"/>
    <col min="8705" max="8705" width="39.375" style="20" customWidth="1"/>
    <col min="8706" max="8706" width="2.5" style="20" customWidth="1"/>
    <col min="8707" max="8707" width="12.375" style="20" customWidth="1"/>
    <col min="8708" max="8708" width="5.875" style="20" customWidth="1"/>
    <col min="8709" max="8710" width="9.5" style="20" customWidth="1"/>
    <col min="8711" max="8711" width="10" style="20" customWidth="1"/>
    <col min="8712" max="8959" width="9" style="20"/>
    <col min="8960" max="8960" width="5.125" style="20" customWidth="1"/>
    <col min="8961" max="8961" width="39.375" style="20" customWidth="1"/>
    <col min="8962" max="8962" width="2.5" style="20" customWidth="1"/>
    <col min="8963" max="8963" width="12.375" style="20" customWidth="1"/>
    <col min="8964" max="8964" width="5.875" style="20" customWidth="1"/>
    <col min="8965" max="8966" width="9.5" style="20" customWidth="1"/>
    <col min="8967" max="8967" width="10" style="20" customWidth="1"/>
    <col min="8968" max="9215" width="9" style="20"/>
    <col min="9216" max="9216" width="5.125" style="20" customWidth="1"/>
    <col min="9217" max="9217" width="39.375" style="20" customWidth="1"/>
    <col min="9218" max="9218" width="2.5" style="20" customWidth="1"/>
    <col min="9219" max="9219" width="12.375" style="20" customWidth="1"/>
    <col min="9220" max="9220" width="5.875" style="20" customWidth="1"/>
    <col min="9221" max="9222" width="9.5" style="20" customWidth="1"/>
    <col min="9223" max="9223" width="10" style="20" customWidth="1"/>
    <col min="9224" max="9471" width="9" style="20"/>
    <col min="9472" max="9472" width="5.125" style="20" customWidth="1"/>
    <col min="9473" max="9473" width="39.375" style="20" customWidth="1"/>
    <col min="9474" max="9474" width="2.5" style="20" customWidth="1"/>
    <col min="9475" max="9475" width="12.375" style="20" customWidth="1"/>
    <col min="9476" max="9476" width="5.875" style="20" customWidth="1"/>
    <col min="9477" max="9478" width="9.5" style="20" customWidth="1"/>
    <col min="9479" max="9479" width="10" style="20" customWidth="1"/>
    <col min="9480" max="9727" width="9" style="20"/>
    <col min="9728" max="9728" width="5.125" style="20" customWidth="1"/>
    <col min="9729" max="9729" width="39.375" style="20" customWidth="1"/>
    <col min="9730" max="9730" width="2.5" style="20" customWidth="1"/>
    <col min="9731" max="9731" width="12.375" style="20" customWidth="1"/>
    <col min="9732" max="9732" width="5.875" style="20" customWidth="1"/>
    <col min="9733" max="9734" width="9.5" style="20" customWidth="1"/>
    <col min="9735" max="9735" width="10" style="20" customWidth="1"/>
    <col min="9736" max="9983" width="9" style="20"/>
    <col min="9984" max="9984" width="5.125" style="20" customWidth="1"/>
    <col min="9985" max="9985" width="39.375" style="20" customWidth="1"/>
    <col min="9986" max="9986" width="2.5" style="20" customWidth="1"/>
    <col min="9987" max="9987" width="12.375" style="20" customWidth="1"/>
    <col min="9988" max="9988" width="5.875" style="20" customWidth="1"/>
    <col min="9989" max="9990" width="9.5" style="20" customWidth="1"/>
    <col min="9991" max="9991" width="10" style="20" customWidth="1"/>
    <col min="9992" max="10239" width="9" style="20"/>
    <col min="10240" max="10240" width="5.125" style="20" customWidth="1"/>
    <col min="10241" max="10241" width="39.375" style="20" customWidth="1"/>
    <col min="10242" max="10242" width="2.5" style="20" customWidth="1"/>
    <col min="10243" max="10243" width="12.375" style="20" customWidth="1"/>
    <col min="10244" max="10244" width="5.875" style="20" customWidth="1"/>
    <col min="10245" max="10246" width="9.5" style="20" customWidth="1"/>
    <col min="10247" max="10247" width="10" style="20" customWidth="1"/>
    <col min="10248" max="10495" width="9" style="20"/>
    <col min="10496" max="10496" width="5.125" style="20" customWidth="1"/>
    <col min="10497" max="10497" width="39.375" style="20" customWidth="1"/>
    <col min="10498" max="10498" width="2.5" style="20" customWidth="1"/>
    <col min="10499" max="10499" width="12.375" style="20" customWidth="1"/>
    <col min="10500" max="10500" width="5.875" style="20" customWidth="1"/>
    <col min="10501" max="10502" width="9.5" style="20" customWidth="1"/>
    <col min="10503" max="10503" width="10" style="20" customWidth="1"/>
    <col min="10504" max="10751" width="9" style="20"/>
    <col min="10752" max="10752" width="5.125" style="20" customWidth="1"/>
    <col min="10753" max="10753" width="39.375" style="20" customWidth="1"/>
    <col min="10754" max="10754" width="2.5" style="20" customWidth="1"/>
    <col min="10755" max="10755" width="12.375" style="20" customWidth="1"/>
    <col min="10756" max="10756" width="5.875" style="20" customWidth="1"/>
    <col min="10757" max="10758" width="9.5" style="20" customWidth="1"/>
    <col min="10759" max="10759" width="10" style="20" customWidth="1"/>
    <col min="10760" max="11007" width="9" style="20"/>
    <col min="11008" max="11008" width="5.125" style="20" customWidth="1"/>
    <col min="11009" max="11009" width="39.375" style="20" customWidth="1"/>
    <col min="11010" max="11010" width="2.5" style="20" customWidth="1"/>
    <col min="11011" max="11011" width="12.375" style="20" customWidth="1"/>
    <col min="11012" max="11012" width="5.875" style="20" customWidth="1"/>
    <col min="11013" max="11014" width="9.5" style="20" customWidth="1"/>
    <col min="11015" max="11015" width="10" style="20" customWidth="1"/>
    <col min="11016" max="11263" width="9" style="20"/>
    <col min="11264" max="11264" width="5.125" style="20" customWidth="1"/>
    <col min="11265" max="11265" width="39.375" style="20" customWidth="1"/>
    <col min="11266" max="11266" width="2.5" style="20" customWidth="1"/>
    <col min="11267" max="11267" width="12.375" style="20" customWidth="1"/>
    <col min="11268" max="11268" width="5.875" style="20" customWidth="1"/>
    <col min="11269" max="11270" width="9.5" style="20" customWidth="1"/>
    <col min="11271" max="11271" width="10" style="20" customWidth="1"/>
    <col min="11272" max="11519" width="9" style="20"/>
    <col min="11520" max="11520" width="5.125" style="20" customWidth="1"/>
    <col min="11521" max="11521" width="39.375" style="20" customWidth="1"/>
    <col min="11522" max="11522" width="2.5" style="20" customWidth="1"/>
    <col min="11523" max="11523" width="12.375" style="20" customWidth="1"/>
    <col min="11524" max="11524" width="5.875" style="20" customWidth="1"/>
    <col min="11525" max="11526" width="9.5" style="20" customWidth="1"/>
    <col min="11527" max="11527" width="10" style="20" customWidth="1"/>
    <col min="11528" max="11775" width="9" style="20"/>
    <col min="11776" max="11776" width="5.125" style="20" customWidth="1"/>
    <col min="11777" max="11777" width="39.375" style="20" customWidth="1"/>
    <col min="11778" max="11778" width="2.5" style="20" customWidth="1"/>
    <col min="11779" max="11779" width="12.375" style="20" customWidth="1"/>
    <col min="11780" max="11780" width="5.875" style="20" customWidth="1"/>
    <col min="11781" max="11782" width="9.5" style="20" customWidth="1"/>
    <col min="11783" max="11783" width="10" style="20" customWidth="1"/>
    <col min="11784" max="12031" width="9" style="20"/>
    <col min="12032" max="12032" width="5.125" style="20" customWidth="1"/>
    <col min="12033" max="12033" width="39.375" style="20" customWidth="1"/>
    <col min="12034" max="12034" width="2.5" style="20" customWidth="1"/>
    <col min="12035" max="12035" width="12.375" style="20" customWidth="1"/>
    <col min="12036" max="12036" width="5.875" style="20" customWidth="1"/>
    <col min="12037" max="12038" width="9.5" style="20" customWidth="1"/>
    <col min="12039" max="12039" width="10" style="20" customWidth="1"/>
    <col min="12040" max="12287" width="9" style="20"/>
    <col min="12288" max="12288" width="5.125" style="20" customWidth="1"/>
    <col min="12289" max="12289" width="39.375" style="20" customWidth="1"/>
    <col min="12290" max="12290" width="2.5" style="20" customWidth="1"/>
    <col min="12291" max="12291" width="12.375" style="20" customWidth="1"/>
    <col min="12292" max="12292" width="5.875" style="20" customWidth="1"/>
    <col min="12293" max="12294" width="9.5" style="20" customWidth="1"/>
    <col min="12295" max="12295" width="10" style="20" customWidth="1"/>
    <col min="12296" max="12543" width="9" style="20"/>
    <col min="12544" max="12544" width="5.125" style="20" customWidth="1"/>
    <col min="12545" max="12545" width="39.375" style="20" customWidth="1"/>
    <col min="12546" max="12546" width="2.5" style="20" customWidth="1"/>
    <col min="12547" max="12547" width="12.375" style="20" customWidth="1"/>
    <col min="12548" max="12548" width="5.875" style="20" customWidth="1"/>
    <col min="12549" max="12550" width="9.5" style="20" customWidth="1"/>
    <col min="12551" max="12551" width="10" style="20" customWidth="1"/>
    <col min="12552" max="12799" width="9" style="20"/>
    <col min="12800" max="12800" width="5.125" style="20" customWidth="1"/>
    <col min="12801" max="12801" width="39.375" style="20" customWidth="1"/>
    <col min="12802" max="12802" width="2.5" style="20" customWidth="1"/>
    <col min="12803" max="12803" width="12.375" style="20" customWidth="1"/>
    <col min="12804" max="12804" width="5.875" style="20" customWidth="1"/>
    <col min="12805" max="12806" width="9.5" style="20" customWidth="1"/>
    <col min="12807" max="12807" width="10" style="20" customWidth="1"/>
    <col min="12808" max="13055" width="9" style="20"/>
    <col min="13056" max="13056" width="5.125" style="20" customWidth="1"/>
    <col min="13057" max="13057" width="39.375" style="20" customWidth="1"/>
    <col min="13058" max="13058" width="2.5" style="20" customWidth="1"/>
    <col min="13059" max="13059" width="12.375" style="20" customWidth="1"/>
    <col min="13060" max="13060" width="5.875" style="20" customWidth="1"/>
    <col min="13061" max="13062" width="9.5" style="20" customWidth="1"/>
    <col min="13063" max="13063" width="10" style="20" customWidth="1"/>
    <col min="13064" max="13311" width="9" style="20"/>
    <col min="13312" max="13312" width="5.125" style="20" customWidth="1"/>
    <col min="13313" max="13313" width="39.375" style="20" customWidth="1"/>
    <col min="13314" max="13314" width="2.5" style="20" customWidth="1"/>
    <col min="13315" max="13315" width="12.375" style="20" customWidth="1"/>
    <col min="13316" max="13316" width="5.875" style="20" customWidth="1"/>
    <col min="13317" max="13318" width="9.5" style="20" customWidth="1"/>
    <col min="13319" max="13319" width="10" style="20" customWidth="1"/>
    <col min="13320" max="13567" width="9" style="20"/>
    <col min="13568" max="13568" width="5.125" style="20" customWidth="1"/>
    <col min="13569" max="13569" width="39.375" style="20" customWidth="1"/>
    <col min="13570" max="13570" width="2.5" style="20" customWidth="1"/>
    <col min="13571" max="13571" width="12.375" style="20" customWidth="1"/>
    <col min="13572" max="13572" width="5.875" style="20" customWidth="1"/>
    <col min="13573" max="13574" width="9.5" style="20" customWidth="1"/>
    <col min="13575" max="13575" width="10" style="20" customWidth="1"/>
    <col min="13576" max="13823" width="9" style="20"/>
    <col min="13824" max="13824" width="5.125" style="20" customWidth="1"/>
    <col min="13825" max="13825" width="39.375" style="20" customWidth="1"/>
    <col min="13826" max="13826" width="2.5" style="20" customWidth="1"/>
    <col min="13827" max="13827" width="12.375" style="20" customWidth="1"/>
    <col min="13828" max="13828" width="5.875" style="20" customWidth="1"/>
    <col min="13829" max="13830" width="9.5" style="20" customWidth="1"/>
    <col min="13831" max="13831" width="10" style="20" customWidth="1"/>
    <col min="13832" max="14079" width="9" style="20"/>
    <col min="14080" max="14080" width="5.125" style="20" customWidth="1"/>
    <col min="14081" max="14081" width="39.375" style="20" customWidth="1"/>
    <col min="14082" max="14082" width="2.5" style="20" customWidth="1"/>
    <col min="14083" max="14083" width="12.375" style="20" customWidth="1"/>
    <col min="14084" max="14084" width="5.875" style="20" customWidth="1"/>
    <col min="14085" max="14086" width="9.5" style="20" customWidth="1"/>
    <col min="14087" max="14087" width="10" style="20" customWidth="1"/>
    <col min="14088" max="14335" width="9" style="20"/>
    <col min="14336" max="14336" width="5.125" style="20" customWidth="1"/>
    <col min="14337" max="14337" width="39.375" style="20" customWidth="1"/>
    <col min="14338" max="14338" width="2.5" style="20" customWidth="1"/>
    <col min="14339" max="14339" width="12.375" style="20" customWidth="1"/>
    <col min="14340" max="14340" width="5.875" style="20" customWidth="1"/>
    <col min="14341" max="14342" width="9.5" style="20" customWidth="1"/>
    <col min="14343" max="14343" width="10" style="20" customWidth="1"/>
    <col min="14344" max="14591" width="9" style="20"/>
    <col min="14592" max="14592" width="5.125" style="20" customWidth="1"/>
    <col min="14593" max="14593" width="39.375" style="20" customWidth="1"/>
    <col min="14594" max="14594" width="2.5" style="20" customWidth="1"/>
    <col min="14595" max="14595" width="12.375" style="20" customWidth="1"/>
    <col min="14596" max="14596" width="5.875" style="20" customWidth="1"/>
    <col min="14597" max="14598" width="9.5" style="20" customWidth="1"/>
    <col min="14599" max="14599" width="10" style="20" customWidth="1"/>
    <col min="14600" max="14847" width="9" style="20"/>
    <col min="14848" max="14848" width="5.125" style="20" customWidth="1"/>
    <col min="14849" max="14849" width="39.375" style="20" customWidth="1"/>
    <col min="14850" max="14850" width="2.5" style="20" customWidth="1"/>
    <col min="14851" max="14851" width="12.375" style="20" customWidth="1"/>
    <col min="14852" max="14852" width="5.875" style="20" customWidth="1"/>
    <col min="14853" max="14854" width="9.5" style="20" customWidth="1"/>
    <col min="14855" max="14855" width="10" style="20" customWidth="1"/>
    <col min="14856" max="15103" width="9" style="20"/>
    <col min="15104" max="15104" width="5.125" style="20" customWidth="1"/>
    <col min="15105" max="15105" width="39.375" style="20" customWidth="1"/>
    <col min="15106" max="15106" width="2.5" style="20" customWidth="1"/>
    <col min="15107" max="15107" width="12.375" style="20" customWidth="1"/>
    <col min="15108" max="15108" width="5.875" style="20" customWidth="1"/>
    <col min="15109" max="15110" width="9.5" style="20" customWidth="1"/>
    <col min="15111" max="15111" width="10" style="20" customWidth="1"/>
    <col min="15112" max="15359" width="9" style="20"/>
    <col min="15360" max="15360" width="5.125" style="20" customWidth="1"/>
    <col min="15361" max="15361" width="39.375" style="20" customWidth="1"/>
    <col min="15362" max="15362" width="2.5" style="20" customWidth="1"/>
    <col min="15363" max="15363" width="12.375" style="20" customWidth="1"/>
    <col min="15364" max="15364" width="5.875" style="20" customWidth="1"/>
    <col min="15365" max="15366" width="9.5" style="20" customWidth="1"/>
    <col min="15367" max="15367" width="10" style="20" customWidth="1"/>
    <col min="15368" max="15615" width="9" style="20"/>
    <col min="15616" max="15616" width="5.125" style="20" customWidth="1"/>
    <col min="15617" max="15617" width="39.375" style="20" customWidth="1"/>
    <col min="15618" max="15618" width="2.5" style="20" customWidth="1"/>
    <col min="15619" max="15619" width="12.375" style="20" customWidth="1"/>
    <col min="15620" max="15620" width="5.875" style="20" customWidth="1"/>
    <col min="15621" max="15622" width="9.5" style="20" customWidth="1"/>
    <col min="15623" max="15623" width="10" style="20" customWidth="1"/>
    <col min="15624" max="15871" width="9" style="20"/>
    <col min="15872" max="15872" width="5.125" style="20" customWidth="1"/>
    <col min="15873" max="15873" width="39.375" style="20" customWidth="1"/>
    <col min="15874" max="15874" width="2.5" style="20" customWidth="1"/>
    <col min="15875" max="15875" width="12.375" style="20" customWidth="1"/>
    <col min="15876" max="15876" width="5.875" style="20" customWidth="1"/>
    <col min="15877" max="15878" width="9.5" style="20" customWidth="1"/>
    <col min="15879" max="15879" width="10" style="20" customWidth="1"/>
    <col min="15880" max="16127" width="9" style="20"/>
    <col min="16128" max="16128" width="5.125" style="20" customWidth="1"/>
    <col min="16129" max="16129" width="39.375" style="20" customWidth="1"/>
    <col min="16130" max="16130" width="2.5" style="20" customWidth="1"/>
    <col min="16131" max="16131" width="12.375" style="20" customWidth="1"/>
    <col min="16132" max="16132" width="5.875" style="20" customWidth="1"/>
    <col min="16133" max="16134" width="9.5" style="20" customWidth="1"/>
    <col min="16135" max="16135" width="10" style="20" customWidth="1"/>
    <col min="16136" max="16384" width="9" style="20"/>
  </cols>
  <sheetData>
    <row r="1" spans="1:8" s="1" customFormat="1" ht="32.25" customHeight="1">
      <c r="A1" s="66" t="s">
        <v>938</v>
      </c>
      <c r="B1" s="66"/>
      <c r="C1" s="66"/>
      <c r="D1" s="66"/>
      <c r="E1" s="66"/>
      <c r="F1" s="66"/>
      <c r="G1" s="66"/>
      <c r="H1" s="66"/>
    </row>
    <row r="2" spans="1:8" s="1" customFormat="1" ht="20.100000000000001" customHeight="1">
      <c r="A2" s="2" t="s">
        <v>0</v>
      </c>
      <c r="B2" s="3" t="s">
        <v>24</v>
      </c>
      <c r="C2" s="4" t="s">
        <v>1</v>
      </c>
      <c r="D2" s="2" t="s">
        <v>2</v>
      </c>
      <c r="E2" s="65" t="s">
        <v>3</v>
      </c>
      <c r="F2" s="65"/>
      <c r="G2" s="65"/>
      <c r="H2" s="65"/>
    </row>
    <row r="3" spans="1:8" s="1" customFormat="1" ht="20.100000000000001" customHeight="1">
      <c r="A3" s="2" t="s">
        <v>4</v>
      </c>
      <c r="B3" s="5" t="s">
        <v>930</v>
      </c>
      <c r="C3" s="6"/>
      <c r="D3" s="2" t="s">
        <v>5</v>
      </c>
      <c r="E3" s="65" t="s">
        <v>6</v>
      </c>
      <c r="F3" s="65"/>
      <c r="G3" s="65"/>
      <c r="H3" s="65"/>
    </row>
    <row r="4" spans="1:8" s="1" customFormat="1" ht="20.100000000000001" customHeight="1">
      <c r="A4" s="67" t="s">
        <v>7</v>
      </c>
      <c r="B4" s="27">
        <f>B5</f>
        <v>4790</v>
      </c>
      <c r="C4" s="6" t="s">
        <v>8</v>
      </c>
      <c r="D4" s="2" t="s">
        <v>9</v>
      </c>
      <c r="E4" s="65" t="s">
        <v>10</v>
      </c>
      <c r="F4" s="65"/>
      <c r="G4" s="65"/>
      <c r="H4" s="65"/>
    </row>
    <row r="5" spans="1:8" s="1" customFormat="1" ht="20.100000000000001" customHeight="1">
      <c r="A5" s="68"/>
      <c r="B5" s="7">
        <f>H10</f>
        <v>4790</v>
      </c>
      <c r="C5" s="6"/>
      <c r="D5" s="2" t="s">
        <v>11</v>
      </c>
      <c r="E5" s="65" t="s">
        <v>23</v>
      </c>
      <c r="F5" s="65"/>
      <c r="G5" s="65"/>
      <c r="H5" s="65"/>
    </row>
    <row r="6" spans="1:8" s="1" customFormat="1" ht="20.100000000000001" customHeight="1">
      <c r="A6" s="2" t="s">
        <v>12</v>
      </c>
      <c r="B6" s="26">
        <f>E10</f>
        <v>532</v>
      </c>
      <c r="C6" s="8" t="s">
        <v>13</v>
      </c>
      <c r="D6" s="2" t="s">
        <v>14</v>
      </c>
      <c r="E6" s="65" t="s">
        <v>25</v>
      </c>
      <c r="F6" s="65"/>
      <c r="G6" s="65"/>
      <c r="H6" s="65"/>
    </row>
    <row r="7" spans="1:8" s="1" customFormat="1" ht="20.100000000000001" customHeight="1">
      <c r="A7" s="9"/>
      <c r="B7" s="10"/>
      <c r="C7" s="9"/>
      <c r="D7" s="9"/>
      <c r="E7" s="11"/>
      <c r="F7" s="12"/>
      <c r="G7" s="13"/>
    </row>
    <row r="8" spans="1:8" s="17" customFormat="1" ht="15" customHeight="1">
      <c r="A8" s="14" t="s">
        <v>15</v>
      </c>
      <c r="B8" s="14" t="s">
        <v>932</v>
      </c>
      <c r="C8" s="14"/>
      <c r="D8" s="14" t="s">
        <v>933</v>
      </c>
      <c r="E8" s="15" t="s">
        <v>18</v>
      </c>
      <c r="F8" s="16" t="s">
        <v>935</v>
      </c>
      <c r="G8" s="14" t="s">
        <v>936</v>
      </c>
      <c r="H8" s="14" t="s">
        <v>21</v>
      </c>
    </row>
    <row r="9" spans="1:8" s="31" customFormat="1" ht="15" customHeight="1">
      <c r="A9" s="28">
        <v>1</v>
      </c>
      <c r="B9" s="29" t="s">
        <v>931</v>
      </c>
      <c r="C9" s="28"/>
      <c r="D9" s="28" t="s">
        <v>934</v>
      </c>
      <c r="E9" s="28">
        <v>532</v>
      </c>
      <c r="F9" s="30">
        <v>10</v>
      </c>
      <c r="G9" s="30">
        <f>E9*F9</f>
        <v>5320</v>
      </c>
      <c r="H9" s="30">
        <f>ROUND(G9*0.9,-1)</f>
        <v>4790</v>
      </c>
    </row>
    <row r="10" spans="1:8" ht="15" customHeight="1">
      <c r="A10" s="14"/>
      <c r="B10" s="14" t="s">
        <v>22</v>
      </c>
      <c r="C10" s="14"/>
      <c r="D10" s="14"/>
      <c r="E10" s="18">
        <f>SUM(E9:E9)</f>
        <v>532</v>
      </c>
      <c r="F10" s="16"/>
      <c r="G10" s="19">
        <f>SUM(G9:G9)</f>
        <v>5320</v>
      </c>
      <c r="H10" s="16">
        <f>SUM(H9:H9)</f>
        <v>4790</v>
      </c>
    </row>
    <row r="11" spans="1:8" ht="15" customHeight="1">
      <c r="H11" s="24"/>
    </row>
    <row r="12" spans="1:8" ht="15" customHeight="1">
      <c r="H12" s="25"/>
    </row>
    <row r="14" spans="1:8" ht="15" customHeight="1">
      <c r="H14" s="25"/>
    </row>
    <row r="15" spans="1:8" ht="15" customHeight="1">
      <c r="H15" s="25"/>
    </row>
  </sheetData>
  <mergeCells count="7">
    <mergeCell ref="E6:H6"/>
    <mergeCell ref="A1:H1"/>
    <mergeCell ref="E2:H2"/>
    <mergeCell ref="E3:H3"/>
    <mergeCell ref="A4:A5"/>
    <mergeCell ref="E4:H4"/>
    <mergeCell ref="E5:H5"/>
  </mergeCells>
  <phoneticPr fontId="4" type="noConversion"/>
  <pageMargins left="0.17" right="0.11811023622047245" top="0.6692913385826772" bottom="0.39370078740157483" header="0.17" footer="0"/>
  <pageSetup paperSize="9" orientation="portrait" horizontalDpi="300" verticalDpi="300" r:id="rId1"/>
  <headerFooter>
    <oddFooter>&amp;P페이지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W404"/>
  <sheetViews>
    <sheetView workbookViewId="0">
      <selection activeCell="D27" sqref="D27"/>
    </sheetView>
  </sheetViews>
  <sheetFormatPr defaultRowHeight="15" customHeight="1"/>
  <cols>
    <col min="1" max="1" width="5.125" style="17" customWidth="1"/>
    <col min="2" max="2" width="37.625" style="21" customWidth="1"/>
    <col min="3" max="3" width="2.5" style="21" customWidth="1"/>
    <col min="4" max="4" width="12.375" style="17" customWidth="1"/>
    <col min="5" max="5" width="5.875" style="22" customWidth="1"/>
    <col min="6" max="6" width="9.5" style="23" customWidth="1"/>
    <col min="7" max="7" width="9.5" style="20" customWidth="1"/>
    <col min="8" max="8" width="10" style="20" customWidth="1"/>
    <col min="9" max="255" width="9" style="20"/>
    <col min="256" max="256" width="5.125" style="20" customWidth="1"/>
    <col min="257" max="257" width="39.375" style="20" customWidth="1"/>
    <col min="258" max="258" width="2.5" style="20" customWidth="1"/>
    <col min="259" max="259" width="12.375" style="20" customWidth="1"/>
    <col min="260" max="260" width="5.875" style="20" customWidth="1"/>
    <col min="261" max="262" width="9.5" style="20" customWidth="1"/>
    <col min="263" max="263" width="10" style="20" customWidth="1"/>
    <col min="264" max="511" width="9" style="20"/>
    <col min="512" max="512" width="5.125" style="20" customWidth="1"/>
    <col min="513" max="513" width="39.375" style="20" customWidth="1"/>
    <col min="514" max="514" width="2.5" style="20" customWidth="1"/>
    <col min="515" max="515" width="12.375" style="20" customWidth="1"/>
    <col min="516" max="516" width="5.875" style="20" customWidth="1"/>
    <col min="517" max="518" width="9.5" style="20" customWidth="1"/>
    <col min="519" max="519" width="10" style="20" customWidth="1"/>
    <col min="520" max="767" width="9" style="20"/>
    <col min="768" max="768" width="5.125" style="20" customWidth="1"/>
    <col min="769" max="769" width="39.375" style="20" customWidth="1"/>
    <col min="770" max="770" width="2.5" style="20" customWidth="1"/>
    <col min="771" max="771" width="12.375" style="20" customWidth="1"/>
    <col min="772" max="772" width="5.875" style="20" customWidth="1"/>
    <col min="773" max="774" width="9.5" style="20" customWidth="1"/>
    <col min="775" max="775" width="10" style="20" customWidth="1"/>
    <col min="776" max="1023" width="9" style="20"/>
    <col min="1024" max="1024" width="5.125" style="20" customWidth="1"/>
    <col min="1025" max="1025" width="39.375" style="20" customWidth="1"/>
    <col min="1026" max="1026" width="2.5" style="20" customWidth="1"/>
    <col min="1027" max="1027" width="12.375" style="20" customWidth="1"/>
    <col min="1028" max="1028" width="5.875" style="20" customWidth="1"/>
    <col min="1029" max="1030" width="9.5" style="20" customWidth="1"/>
    <col min="1031" max="1031" width="10" style="20" customWidth="1"/>
    <col min="1032" max="1279" width="9" style="20"/>
    <col min="1280" max="1280" width="5.125" style="20" customWidth="1"/>
    <col min="1281" max="1281" width="39.375" style="20" customWidth="1"/>
    <col min="1282" max="1282" width="2.5" style="20" customWidth="1"/>
    <col min="1283" max="1283" width="12.375" style="20" customWidth="1"/>
    <col min="1284" max="1284" width="5.875" style="20" customWidth="1"/>
    <col min="1285" max="1286" width="9.5" style="20" customWidth="1"/>
    <col min="1287" max="1287" width="10" style="20" customWidth="1"/>
    <col min="1288" max="1535" width="9" style="20"/>
    <col min="1536" max="1536" width="5.125" style="20" customWidth="1"/>
    <col min="1537" max="1537" width="39.375" style="20" customWidth="1"/>
    <col min="1538" max="1538" width="2.5" style="20" customWidth="1"/>
    <col min="1539" max="1539" width="12.375" style="20" customWidth="1"/>
    <col min="1540" max="1540" width="5.875" style="20" customWidth="1"/>
    <col min="1541" max="1542" width="9.5" style="20" customWidth="1"/>
    <col min="1543" max="1543" width="10" style="20" customWidth="1"/>
    <col min="1544" max="1791" width="9" style="20"/>
    <col min="1792" max="1792" width="5.125" style="20" customWidth="1"/>
    <col min="1793" max="1793" width="39.375" style="20" customWidth="1"/>
    <col min="1794" max="1794" width="2.5" style="20" customWidth="1"/>
    <col min="1795" max="1795" width="12.375" style="20" customWidth="1"/>
    <col min="1796" max="1796" width="5.875" style="20" customWidth="1"/>
    <col min="1797" max="1798" width="9.5" style="20" customWidth="1"/>
    <col min="1799" max="1799" width="10" style="20" customWidth="1"/>
    <col min="1800" max="2047" width="9" style="20"/>
    <col min="2048" max="2048" width="5.125" style="20" customWidth="1"/>
    <col min="2049" max="2049" width="39.375" style="20" customWidth="1"/>
    <col min="2050" max="2050" width="2.5" style="20" customWidth="1"/>
    <col min="2051" max="2051" width="12.375" style="20" customWidth="1"/>
    <col min="2052" max="2052" width="5.875" style="20" customWidth="1"/>
    <col min="2053" max="2054" width="9.5" style="20" customWidth="1"/>
    <col min="2055" max="2055" width="10" style="20" customWidth="1"/>
    <col min="2056" max="2303" width="9" style="20"/>
    <col min="2304" max="2304" width="5.125" style="20" customWidth="1"/>
    <col min="2305" max="2305" width="39.375" style="20" customWidth="1"/>
    <col min="2306" max="2306" width="2.5" style="20" customWidth="1"/>
    <col min="2307" max="2307" width="12.375" style="20" customWidth="1"/>
    <col min="2308" max="2308" width="5.875" style="20" customWidth="1"/>
    <col min="2309" max="2310" width="9.5" style="20" customWidth="1"/>
    <col min="2311" max="2311" width="10" style="20" customWidth="1"/>
    <col min="2312" max="2559" width="9" style="20"/>
    <col min="2560" max="2560" width="5.125" style="20" customWidth="1"/>
    <col min="2561" max="2561" width="39.375" style="20" customWidth="1"/>
    <col min="2562" max="2562" width="2.5" style="20" customWidth="1"/>
    <col min="2563" max="2563" width="12.375" style="20" customWidth="1"/>
    <col min="2564" max="2564" width="5.875" style="20" customWidth="1"/>
    <col min="2565" max="2566" width="9.5" style="20" customWidth="1"/>
    <col min="2567" max="2567" width="10" style="20" customWidth="1"/>
    <col min="2568" max="2815" width="9" style="20"/>
    <col min="2816" max="2816" width="5.125" style="20" customWidth="1"/>
    <col min="2817" max="2817" width="39.375" style="20" customWidth="1"/>
    <col min="2818" max="2818" width="2.5" style="20" customWidth="1"/>
    <col min="2819" max="2819" width="12.375" style="20" customWidth="1"/>
    <col min="2820" max="2820" width="5.875" style="20" customWidth="1"/>
    <col min="2821" max="2822" width="9.5" style="20" customWidth="1"/>
    <col min="2823" max="2823" width="10" style="20" customWidth="1"/>
    <col min="2824" max="3071" width="9" style="20"/>
    <col min="3072" max="3072" width="5.125" style="20" customWidth="1"/>
    <col min="3073" max="3073" width="39.375" style="20" customWidth="1"/>
    <col min="3074" max="3074" width="2.5" style="20" customWidth="1"/>
    <col min="3075" max="3075" width="12.375" style="20" customWidth="1"/>
    <col min="3076" max="3076" width="5.875" style="20" customWidth="1"/>
    <col min="3077" max="3078" width="9.5" style="20" customWidth="1"/>
    <col min="3079" max="3079" width="10" style="20" customWidth="1"/>
    <col min="3080" max="3327" width="9" style="20"/>
    <col min="3328" max="3328" width="5.125" style="20" customWidth="1"/>
    <col min="3329" max="3329" width="39.375" style="20" customWidth="1"/>
    <col min="3330" max="3330" width="2.5" style="20" customWidth="1"/>
    <col min="3331" max="3331" width="12.375" style="20" customWidth="1"/>
    <col min="3332" max="3332" width="5.875" style="20" customWidth="1"/>
    <col min="3333" max="3334" width="9.5" style="20" customWidth="1"/>
    <col min="3335" max="3335" width="10" style="20" customWidth="1"/>
    <col min="3336" max="3583" width="9" style="20"/>
    <col min="3584" max="3584" width="5.125" style="20" customWidth="1"/>
    <col min="3585" max="3585" width="39.375" style="20" customWidth="1"/>
    <col min="3586" max="3586" width="2.5" style="20" customWidth="1"/>
    <col min="3587" max="3587" width="12.375" style="20" customWidth="1"/>
    <col min="3588" max="3588" width="5.875" style="20" customWidth="1"/>
    <col min="3589" max="3590" width="9.5" style="20" customWidth="1"/>
    <col min="3591" max="3591" width="10" style="20" customWidth="1"/>
    <col min="3592" max="3839" width="9" style="20"/>
    <col min="3840" max="3840" width="5.125" style="20" customWidth="1"/>
    <col min="3841" max="3841" width="39.375" style="20" customWidth="1"/>
    <col min="3842" max="3842" width="2.5" style="20" customWidth="1"/>
    <col min="3843" max="3843" width="12.375" style="20" customWidth="1"/>
    <col min="3844" max="3844" width="5.875" style="20" customWidth="1"/>
    <col min="3845" max="3846" width="9.5" style="20" customWidth="1"/>
    <col min="3847" max="3847" width="10" style="20" customWidth="1"/>
    <col min="3848" max="4095" width="9" style="20"/>
    <col min="4096" max="4096" width="5.125" style="20" customWidth="1"/>
    <col min="4097" max="4097" width="39.375" style="20" customWidth="1"/>
    <col min="4098" max="4098" width="2.5" style="20" customWidth="1"/>
    <col min="4099" max="4099" width="12.375" style="20" customWidth="1"/>
    <col min="4100" max="4100" width="5.875" style="20" customWidth="1"/>
    <col min="4101" max="4102" width="9.5" style="20" customWidth="1"/>
    <col min="4103" max="4103" width="10" style="20" customWidth="1"/>
    <col min="4104" max="4351" width="9" style="20"/>
    <col min="4352" max="4352" width="5.125" style="20" customWidth="1"/>
    <col min="4353" max="4353" width="39.375" style="20" customWidth="1"/>
    <col min="4354" max="4354" width="2.5" style="20" customWidth="1"/>
    <col min="4355" max="4355" width="12.375" style="20" customWidth="1"/>
    <col min="4356" max="4356" width="5.875" style="20" customWidth="1"/>
    <col min="4357" max="4358" width="9.5" style="20" customWidth="1"/>
    <col min="4359" max="4359" width="10" style="20" customWidth="1"/>
    <col min="4360" max="4607" width="9" style="20"/>
    <col min="4608" max="4608" width="5.125" style="20" customWidth="1"/>
    <col min="4609" max="4609" width="39.375" style="20" customWidth="1"/>
    <col min="4610" max="4610" width="2.5" style="20" customWidth="1"/>
    <col min="4611" max="4611" width="12.375" style="20" customWidth="1"/>
    <col min="4612" max="4612" width="5.875" style="20" customWidth="1"/>
    <col min="4613" max="4614" width="9.5" style="20" customWidth="1"/>
    <col min="4615" max="4615" width="10" style="20" customWidth="1"/>
    <col min="4616" max="4863" width="9" style="20"/>
    <col min="4864" max="4864" width="5.125" style="20" customWidth="1"/>
    <col min="4865" max="4865" width="39.375" style="20" customWidth="1"/>
    <col min="4866" max="4866" width="2.5" style="20" customWidth="1"/>
    <col min="4867" max="4867" width="12.375" style="20" customWidth="1"/>
    <col min="4868" max="4868" width="5.875" style="20" customWidth="1"/>
    <col min="4869" max="4870" width="9.5" style="20" customWidth="1"/>
    <col min="4871" max="4871" width="10" style="20" customWidth="1"/>
    <col min="4872" max="5119" width="9" style="20"/>
    <col min="5120" max="5120" width="5.125" style="20" customWidth="1"/>
    <col min="5121" max="5121" width="39.375" style="20" customWidth="1"/>
    <col min="5122" max="5122" width="2.5" style="20" customWidth="1"/>
    <col min="5123" max="5123" width="12.375" style="20" customWidth="1"/>
    <col min="5124" max="5124" width="5.875" style="20" customWidth="1"/>
    <col min="5125" max="5126" width="9.5" style="20" customWidth="1"/>
    <col min="5127" max="5127" width="10" style="20" customWidth="1"/>
    <col min="5128" max="5375" width="9" style="20"/>
    <col min="5376" max="5376" width="5.125" style="20" customWidth="1"/>
    <col min="5377" max="5377" width="39.375" style="20" customWidth="1"/>
    <col min="5378" max="5378" width="2.5" style="20" customWidth="1"/>
    <col min="5379" max="5379" width="12.375" style="20" customWidth="1"/>
    <col min="5380" max="5380" width="5.875" style="20" customWidth="1"/>
    <col min="5381" max="5382" width="9.5" style="20" customWidth="1"/>
    <col min="5383" max="5383" width="10" style="20" customWidth="1"/>
    <col min="5384" max="5631" width="9" style="20"/>
    <col min="5632" max="5632" width="5.125" style="20" customWidth="1"/>
    <col min="5633" max="5633" width="39.375" style="20" customWidth="1"/>
    <col min="5634" max="5634" width="2.5" style="20" customWidth="1"/>
    <col min="5635" max="5635" width="12.375" style="20" customWidth="1"/>
    <col min="5636" max="5636" width="5.875" style="20" customWidth="1"/>
    <col min="5637" max="5638" width="9.5" style="20" customWidth="1"/>
    <col min="5639" max="5639" width="10" style="20" customWidth="1"/>
    <col min="5640" max="5887" width="9" style="20"/>
    <col min="5888" max="5888" width="5.125" style="20" customWidth="1"/>
    <col min="5889" max="5889" width="39.375" style="20" customWidth="1"/>
    <col min="5890" max="5890" width="2.5" style="20" customWidth="1"/>
    <col min="5891" max="5891" width="12.375" style="20" customWidth="1"/>
    <col min="5892" max="5892" width="5.875" style="20" customWidth="1"/>
    <col min="5893" max="5894" width="9.5" style="20" customWidth="1"/>
    <col min="5895" max="5895" width="10" style="20" customWidth="1"/>
    <col min="5896" max="6143" width="9" style="20"/>
    <col min="6144" max="6144" width="5.125" style="20" customWidth="1"/>
    <col min="6145" max="6145" width="39.375" style="20" customWidth="1"/>
    <col min="6146" max="6146" width="2.5" style="20" customWidth="1"/>
    <col min="6147" max="6147" width="12.375" style="20" customWidth="1"/>
    <col min="6148" max="6148" width="5.875" style="20" customWidth="1"/>
    <col min="6149" max="6150" width="9.5" style="20" customWidth="1"/>
    <col min="6151" max="6151" width="10" style="20" customWidth="1"/>
    <col min="6152" max="6399" width="9" style="20"/>
    <col min="6400" max="6400" width="5.125" style="20" customWidth="1"/>
    <col min="6401" max="6401" width="39.375" style="20" customWidth="1"/>
    <col min="6402" max="6402" width="2.5" style="20" customWidth="1"/>
    <col min="6403" max="6403" width="12.375" style="20" customWidth="1"/>
    <col min="6404" max="6404" width="5.875" style="20" customWidth="1"/>
    <col min="6405" max="6406" width="9.5" style="20" customWidth="1"/>
    <col min="6407" max="6407" width="10" style="20" customWidth="1"/>
    <col min="6408" max="6655" width="9" style="20"/>
    <col min="6656" max="6656" width="5.125" style="20" customWidth="1"/>
    <col min="6657" max="6657" width="39.375" style="20" customWidth="1"/>
    <col min="6658" max="6658" width="2.5" style="20" customWidth="1"/>
    <col min="6659" max="6659" width="12.375" style="20" customWidth="1"/>
    <col min="6660" max="6660" width="5.875" style="20" customWidth="1"/>
    <col min="6661" max="6662" width="9.5" style="20" customWidth="1"/>
    <col min="6663" max="6663" width="10" style="20" customWidth="1"/>
    <col min="6664" max="6911" width="9" style="20"/>
    <col min="6912" max="6912" width="5.125" style="20" customWidth="1"/>
    <col min="6913" max="6913" width="39.375" style="20" customWidth="1"/>
    <col min="6914" max="6914" width="2.5" style="20" customWidth="1"/>
    <col min="6915" max="6915" width="12.375" style="20" customWidth="1"/>
    <col min="6916" max="6916" width="5.875" style="20" customWidth="1"/>
    <col min="6917" max="6918" width="9.5" style="20" customWidth="1"/>
    <col min="6919" max="6919" width="10" style="20" customWidth="1"/>
    <col min="6920" max="7167" width="9" style="20"/>
    <col min="7168" max="7168" width="5.125" style="20" customWidth="1"/>
    <col min="7169" max="7169" width="39.375" style="20" customWidth="1"/>
    <col min="7170" max="7170" width="2.5" style="20" customWidth="1"/>
    <col min="7171" max="7171" width="12.375" style="20" customWidth="1"/>
    <col min="7172" max="7172" width="5.875" style="20" customWidth="1"/>
    <col min="7173" max="7174" width="9.5" style="20" customWidth="1"/>
    <col min="7175" max="7175" width="10" style="20" customWidth="1"/>
    <col min="7176" max="7423" width="9" style="20"/>
    <col min="7424" max="7424" width="5.125" style="20" customWidth="1"/>
    <col min="7425" max="7425" width="39.375" style="20" customWidth="1"/>
    <col min="7426" max="7426" width="2.5" style="20" customWidth="1"/>
    <col min="7427" max="7427" width="12.375" style="20" customWidth="1"/>
    <col min="7428" max="7428" width="5.875" style="20" customWidth="1"/>
    <col min="7429" max="7430" width="9.5" style="20" customWidth="1"/>
    <col min="7431" max="7431" width="10" style="20" customWidth="1"/>
    <col min="7432" max="7679" width="9" style="20"/>
    <col min="7680" max="7680" width="5.125" style="20" customWidth="1"/>
    <col min="7681" max="7681" width="39.375" style="20" customWidth="1"/>
    <col min="7682" max="7682" width="2.5" style="20" customWidth="1"/>
    <col min="7683" max="7683" width="12.375" style="20" customWidth="1"/>
    <col min="7684" max="7684" width="5.875" style="20" customWidth="1"/>
    <col min="7685" max="7686" width="9.5" style="20" customWidth="1"/>
    <col min="7687" max="7687" width="10" style="20" customWidth="1"/>
    <col min="7688" max="7935" width="9" style="20"/>
    <col min="7936" max="7936" width="5.125" style="20" customWidth="1"/>
    <col min="7937" max="7937" width="39.375" style="20" customWidth="1"/>
    <col min="7938" max="7938" width="2.5" style="20" customWidth="1"/>
    <col min="7939" max="7939" width="12.375" style="20" customWidth="1"/>
    <col min="7940" max="7940" width="5.875" style="20" customWidth="1"/>
    <col min="7941" max="7942" width="9.5" style="20" customWidth="1"/>
    <col min="7943" max="7943" width="10" style="20" customWidth="1"/>
    <col min="7944" max="8191" width="9" style="20"/>
    <col min="8192" max="8192" width="5.125" style="20" customWidth="1"/>
    <col min="8193" max="8193" width="39.375" style="20" customWidth="1"/>
    <col min="8194" max="8194" width="2.5" style="20" customWidth="1"/>
    <col min="8195" max="8195" width="12.375" style="20" customWidth="1"/>
    <col min="8196" max="8196" width="5.875" style="20" customWidth="1"/>
    <col min="8197" max="8198" width="9.5" style="20" customWidth="1"/>
    <col min="8199" max="8199" width="10" style="20" customWidth="1"/>
    <col min="8200" max="8447" width="9" style="20"/>
    <col min="8448" max="8448" width="5.125" style="20" customWidth="1"/>
    <col min="8449" max="8449" width="39.375" style="20" customWidth="1"/>
    <col min="8450" max="8450" width="2.5" style="20" customWidth="1"/>
    <col min="8451" max="8451" width="12.375" style="20" customWidth="1"/>
    <col min="8452" max="8452" width="5.875" style="20" customWidth="1"/>
    <col min="8453" max="8454" width="9.5" style="20" customWidth="1"/>
    <col min="8455" max="8455" width="10" style="20" customWidth="1"/>
    <col min="8456" max="8703" width="9" style="20"/>
    <col min="8704" max="8704" width="5.125" style="20" customWidth="1"/>
    <col min="8705" max="8705" width="39.375" style="20" customWidth="1"/>
    <col min="8706" max="8706" width="2.5" style="20" customWidth="1"/>
    <col min="8707" max="8707" width="12.375" style="20" customWidth="1"/>
    <col min="8708" max="8708" width="5.875" style="20" customWidth="1"/>
    <col min="8709" max="8710" width="9.5" style="20" customWidth="1"/>
    <col min="8711" max="8711" width="10" style="20" customWidth="1"/>
    <col min="8712" max="8959" width="9" style="20"/>
    <col min="8960" max="8960" width="5.125" style="20" customWidth="1"/>
    <col min="8961" max="8961" width="39.375" style="20" customWidth="1"/>
    <col min="8962" max="8962" width="2.5" style="20" customWidth="1"/>
    <col min="8963" max="8963" width="12.375" style="20" customWidth="1"/>
    <col min="8964" max="8964" width="5.875" style="20" customWidth="1"/>
    <col min="8965" max="8966" width="9.5" style="20" customWidth="1"/>
    <col min="8967" max="8967" width="10" style="20" customWidth="1"/>
    <col min="8968" max="9215" width="9" style="20"/>
    <col min="9216" max="9216" width="5.125" style="20" customWidth="1"/>
    <col min="9217" max="9217" width="39.375" style="20" customWidth="1"/>
    <col min="9218" max="9218" width="2.5" style="20" customWidth="1"/>
    <col min="9219" max="9219" width="12.375" style="20" customWidth="1"/>
    <col min="9220" max="9220" width="5.875" style="20" customWidth="1"/>
    <col min="9221" max="9222" width="9.5" style="20" customWidth="1"/>
    <col min="9223" max="9223" width="10" style="20" customWidth="1"/>
    <col min="9224" max="9471" width="9" style="20"/>
    <col min="9472" max="9472" width="5.125" style="20" customWidth="1"/>
    <col min="9473" max="9473" width="39.375" style="20" customWidth="1"/>
    <col min="9474" max="9474" width="2.5" style="20" customWidth="1"/>
    <col min="9475" max="9475" width="12.375" style="20" customWidth="1"/>
    <col min="9476" max="9476" width="5.875" style="20" customWidth="1"/>
    <col min="9477" max="9478" width="9.5" style="20" customWidth="1"/>
    <col min="9479" max="9479" width="10" style="20" customWidth="1"/>
    <col min="9480" max="9727" width="9" style="20"/>
    <col min="9728" max="9728" width="5.125" style="20" customWidth="1"/>
    <col min="9729" max="9729" width="39.375" style="20" customWidth="1"/>
    <col min="9730" max="9730" width="2.5" style="20" customWidth="1"/>
    <col min="9731" max="9731" width="12.375" style="20" customWidth="1"/>
    <col min="9732" max="9732" width="5.875" style="20" customWidth="1"/>
    <col min="9733" max="9734" width="9.5" style="20" customWidth="1"/>
    <col min="9735" max="9735" width="10" style="20" customWidth="1"/>
    <col min="9736" max="9983" width="9" style="20"/>
    <col min="9984" max="9984" width="5.125" style="20" customWidth="1"/>
    <col min="9985" max="9985" width="39.375" style="20" customWidth="1"/>
    <col min="9986" max="9986" width="2.5" style="20" customWidth="1"/>
    <col min="9987" max="9987" width="12.375" style="20" customWidth="1"/>
    <col min="9988" max="9988" width="5.875" style="20" customWidth="1"/>
    <col min="9989" max="9990" width="9.5" style="20" customWidth="1"/>
    <col min="9991" max="9991" width="10" style="20" customWidth="1"/>
    <col min="9992" max="10239" width="9" style="20"/>
    <col min="10240" max="10240" width="5.125" style="20" customWidth="1"/>
    <col min="10241" max="10241" width="39.375" style="20" customWidth="1"/>
    <col min="10242" max="10242" width="2.5" style="20" customWidth="1"/>
    <col min="10243" max="10243" width="12.375" style="20" customWidth="1"/>
    <col min="10244" max="10244" width="5.875" style="20" customWidth="1"/>
    <col min="10245" max="10246" width="9.5" style="20" customWidth="1"/>
    <col min="10247" max="10247" width="10" style="20" customWidth="1"/>
    <col min="10248" max="10495" width="9" style="20"/>
    <col min="10496" max="10496" width="5.125" style="20" customWidth="1"/>
    <col min="10497" max="10497" width="39.375" style="20" customWidth="1"/>
    <col min="10498" max="10498" width="2.5" style="20" customWidth="1"/>
    <col min="10499" max="10499" width="12.375" style="20" customWidth="1"/>
    <col min="10500" max="10500" width="5.875" style="20" customWidth="1"/>
    <col min="10501" max="10502" width="9.5" style="20" customWidth="1"/>
    <col min="10503" max="10503" width="10" style="20" customWidth="1"/>
    <col min="10504" max="10751" width="9" style="20"/>
    <col min="10752" max="10752" width="5.125" style="20" customWidth="1"/>
    <col min="10753" max="10753" width="39.375" style="20" customWidth="1"/>
    <col min="10754" max="10754" width="2.5" style="20" customWidth="1"/>
    <col min="10755" max="10755" width="12.375" style="20" customWidth="1"/>
    <col min="10756" max="10756" width="5.875" style="20" customWidth="1"/>
    <col min="10757" max="10758" width="9.5" style="20" customWidth="1"/>
    <col min="10759" max="10759" width="10" style="20" customWidth="1"/>
    <col min="10760" max="11007" width="9" style="20"/>
    <col min="11008" max="11008" width="5.125" style="20" customWidth="1"/>
    <col min="11009" max="11009" width="39.375" style="20" customWidth="1"/>
    <col min="11010" max="11010" width="2.5" style="20" customWidth="1"/>
    <col min="11011" max="11011" width="12.375" style="20" customWidth="1"/>
    <col min="11012" max="11012" width="5.875" style="20" customWidth="1"/>
    <col min="11013" max="11014" width="9.5" style="20" customWidth="1"/>
    <col min="11015" max="11015" width="10" style="20" customWidth="1"/>
    <col min="11016" max="11263" width="9" style="20"/>
    <col min="11264" max="11264" width="5.125" style="20" customWidth="1"/>
    <col min="11265" max="11265" width="39.375" style="20" customWidth="1"/>
    <col min="11266" max="11266" width="2.5" style="20" customWidth="1"/>
    <col min="11267" max="11267" width="12.375" style="20" customWidth="1"/>
    <col min="11268" max="11268" width="5.875" style="20" customWidth="1"/>
    <col min="11269" max="11270" width="9.5" style="20" customWidth="1"/>
    <col min="11271" max="11271" width="10" style="20" customWidth="1"/>
    <col min="11272" max="11519" width="9" style="20"/>
    <col min="11520" max="11520" width="5.125" style="20" customWidth="1"/>
    <col min="11521" max="11521" width="39.375" style="20" customWidth="1"/>
    <col min="11522" max="11522" width="2.5" style="20" customWidth="1"/>
    <col min="11523" max="11523" width="12.375" style="20" customWidth="1"/>
    <col min="11524" max="11524" width="5.875" style="20" customWidth="1"/>
    <col min="11525" max="11526" width="9.5" style="20" customWidth="1"/>
    <col min="11527" max="11527" width="10" style="20" customWidth="1"/>
    <col min="11528" max="11775" width="9" style="20"/>
    <col min="11776" max="11776" width="5.125" style="20" customWidth="1"/>
    <col min="11777" max="11777" width="39.375" style="20" customWidth="1"/>
    <col min="11778" max="11778" width="2.5" style="20" customWidth="1"/>
    <col min="11779" max="11779" width="12.375" style="20" customWidth="1"/>
    <col min="11780" max="11780" width="5.875" style="20" customWidth="1"/>
    <col min="11781" max="11782" width="9.5" style="20" customWidth="1"/>
    <col min="11783" max="11783" width="10" style="20" customWidth="1"/>
    <col min="11784" max="12031" width="9" style="20"/>
    <col min="12032" max="12032" width="5.125" style="20" customWidth="1"/>
    <col min="12033" max="12033" width="39.375" style="20" customWidth="1"/>
    <col min="12034" max="12034" width="2.5" style="20" customWidth="1"/>
    <col min="12035" max="12035" width="12.375" style="20" customWidth="1"/>
    <col min="12036" max="12036" width="5.875" style="20" customWidth="1"/>
    <col min="12037" max="12038" width="9.5" style="20" customWidth="1"/>
    <col min="12039" max="12039" width="10" style="20" customWidth="1"/>
    <col min="12040" max="12287" width="9" style="20"/>
    <col min="12288" max="12288" width="5.125" style="20" customWidth="1"/>
    <col min="12289" max="12289" width="39.375" style="20" customWidth="1"/>
    <col min="12290" max="12290" width="2.5" style="20" customWidth="1"/>
    <col min="12291" max="12291" width="12.375" style="20" customWidth="1"/>
    <col min="12292" max="12292" width="5.875" style="20" customWidth="1"/>
    <col min="12293" max="12294" width="9.5" style="20" customWidth="1"/>
    <col min="12295" max="12295" width="10" style="20" customWidth="1"/>
    <col min="12296" max="12543" width="9" style="20"/>
    <col min="12544" max="12544" width="5.125" style="20" customWidth="1"/>
    <col min="12545" max="12545" width="39.375" style="20" customWidth="1"/>
    <col min="12546" max="12546" width="2.5" style="20" customWidth="1"/>
    <col min="12547" max="12547" width="12.375" style="20" customWidth="1"/>
    <col min="12548" max="12548" width="5.875" style="20" customWidth="1"/>
    <col min="12549" max="12550" width="9.5" style="20" customWidth="1"/>
    <col min="12551" max="12551" width="10" style="20" customWidth="1"/>
    <col min="12552" max="12799" width="9" style="20"/>
    <col min="12800" max="12800" width="5.125" style="20" customWidth="1"/>
    <col min="12801" max="12801" width="39.375" style="20" customWidth="1"/>
    <col min="12802" max="12802" width="2.5" style="20" customWidth="1"/>
    <col min="12803" max="12803" width="12.375" style="20" customWidth="1"/>
    <col min="12804" max="12804" width="5.875" style="20" customWidth="1"/>
    <col min="12805" max="12806" width="9.5" style="20" customWidth="1"/>
    <col min="12807" max="12807" width="10" style="20" customWidth="1"/>
    <col min="12808" max="13055" width="9" style="20"/>
    <col min="13056" max="13056" width="5.125" style="20" customWidth="1"/>
    <col min="13057" max="13057" width="39.375" style="20" customWidth="1"/>
    <col min="13058" max="13058" width="2.5" style="20" customWidth="1"/>
    <col min="13059" max="13059" width="12.375" style="20" customWidth="1"/>
    <col min="13060" max="13060" width="5.875" style="20" customWidth="1"/>
    <col min="13061" max="13062" width="9.5" style="20" customWidth="1"/>
    <col min="13063" max="13063" width="10" style="20" customWidth="1"/>
    <col min="13064" max="13311" width="9" style="20"/>
    <col min="13312" max="13312" width="5.125" style="20" customWidth="1"/>
    <col min="13313" max="13313" width="39.375" style="20" customWidth="1"/>
    <col min="13314" max="13314" width="2.5" style="20" customWidth="1"/>
    <col min="13315" max="13315" width="12.375" style="20" customWidth="1"/>
    <col min="13316" max="13316" width="5.875" style="20" customWidth="1"/>
    <col min="13317" max="13318" width="9.5" style="20" customWidth="1"/>
    <col min="13319" max="13319" width="10" style="20" customWidth="1"/>
    <col min="13320" max="13567" width="9" style="20"/>
    <col min="13568" max="13568" width="5.125" style="20" customWidth="1"/>
    <col min="13569" max="13569" width="39.375" style="20" customWidth="1"/>
    <col min="13570" max="13570" width="2.5" style="20" customWidth="1"/>
    <col min="13571" max="13571" width="12.375" style="20" customWidth="1"/>
    <col min="13572" max="13572" width="5.875" style="20" customWidth="1"/>
    <col min="13573" max="13574" width="9.5" style="20" customWidth="1"/>
    <col min="13575" max="13575" width="10" style="20" customWidth="1"/>
    <col min="13576" max="13823" width="9" style="20"/>
    <col min="13824" max="13824" width="5.125" style="20" customWidth="1"/>
    <col min="13825" max="13825" width="39.375" style="20" customWidth="1"/>
    <col min="13826" max="13826" width="2.5" style="20" customWidth="1"/>
    <col min="13827" max="13827" width="12.375" style="20" customWidth="1"/>
    <col min="13828" max="13828" width="5.875" style="20" customWidth="1"/>
    <col min="13829" max="13830" width="9.5" style="20" customWidth="1"/>
    <col min="13831" max="13831" width="10" style="20" customWidth="1"/>
    <col min="13832" max="14079" width="9" style="20"/>
    <col min="14080" max="14080" width="5.125" style="20" customWidth="1"/>
    <col min="14081" max="14081" width="39.375" style="20" customWidth="1"/>
    <col min="14082" max="14082" width="2.5" style="20" customWidth="1"/>
    <col min="14083" max="14083" width="12.375" style="20" customWidth="1"/>
    <col min="14084" max="14084" width="5.875" style="20" customWidth="1"/>
    <col min="14085" max="14086" width="9.5" style="20" customWidth="1"/>
    <col min="14087" max="14087" width="10" style="20" customWidth="1"/>
    <col min="14088" max="14335" width="9" style="20"/>
    <col min="14336" max="14336" width="5.125" style="20" customWidth="1"/>
    <col min="14337" max="14337" width="39.375" style="20" customWidth="1"/>
    <col min="14338" max="14338" width="2.5" style="20" customWidth="1"/>
    <col min="14339" max="14339" width="12.375" style="20" customWidth="1"/>
    <col min="14340" max="14340" width="5.875" style="20" customWidth="1"/>
    <col min="14341" max="14342" width="9.5" style="20" customWidth="1"/>
    <col min="14343" max="14343" width="10" style="20" customWidth="1"/>
    <col min="14344" max="14591" width="9" style="20"/>
    <col min="14592" max="14592" width="5.125" style="20" customWidth="1"/>
    <col min="14593" max="14593" width="39.375" style="20" customWidth="1"/>
    <col min="14594" max="14594" width="2.5" style="20" customWidth="1"/>
    <col min="14595" max="14595" width="12.375" style="20" customWidth="1"/>
    <col min="14596" max="14596" width="5.875" style="20" customWidth="1"/>
    <col min="14597" max="14598" width="9.5" style="20" customWidth="1"/>
    <col min="14599" max="14599" width="10" style="20" customWidth="1"/>
    <col min="14600" max="14847" width="9" style="20"/>
    <col min="14848" max="14848" width="5.125" style="20" customWidth="1"/>
    <col min="14849" max="14849" width="39.375" style="20" customWidth="1"/>
    <col min="14850" max="14850" width="2.5" style="20" customWidth="1"/>
    <col min="14851" max="14851" width="12.375" style="20" customWidth="1"/>
    <col min="14852" max="14852" width="5.875" style="20" customWidth="1"/>
    <col min="14853" max="14854" width="9.5" style="20" customWidth="1"/>
    <col min="14855" max="14855" width="10" style="20" customWidth="1"/>
    <col min="14856" max="15103" width="9" style="20"/>
    <col min="15104" max="15104" width="5.125" style="20" customWidth="1"/>
    <col min="15105" max="15105" width="39.375" style="20" customWidth="1"/>
    <col min="15106" max="15106" width="2.5" style="20" customWidth="1"/>
    <col min="15107" max="15107" width="12.375" style="20" customWidth="1"/>
    <col min="15108" max="15108" width="5.875" style="20" customWidth="1"/>
    <col min="15109" max="15110" width="9.5" style="20" customWidth="1"/>
    <col min="15111" max="15111" width="10" style="20" customWidth="1"/>
    <col min="15112" max="15359" width="9" style="20"/>
    <col min="15360" max="15360" width="5.125" style="20" customWidth="1"/>
    <col min="15361" max="15361" width="39.375" style="20" customWidth="1"/>
    <col min="15362" max="15362" width="2.5" style="20" customWidth="1"/>
    <col min="15363" max="15363" width="12.375" style="20" customWidth="1"/>
    <col min="15364" max="15364" width="5.875" style="20" customWidth="1"/>
    <col min="15365" max="15366" width="9.5" style="20" customWidth="1"/>
    <col min="15367" max="15367" width="10" style="20" customWidth="1"/>
    <col min="15368" max="15615" width="9" style="20"/>
    <col min="15616" max="15616" width="5.125" style="20" customWidth="1"/>
    <col min="15617" max="15617" width="39.375" style="20" customWidth="1"/>
    <col min="15618" max="15618" width="2.5" style="20" customWidth="1"/>
    <col min="15619" max="15619" width="12.375" style="20" customWidth="1"/>
    <col min="15620" max="15620" width="5.875" style="20" customWidth="1"/>
    <col min="15621" max="15622" width="9.5" style="20" customWidth="1"/>
    <col min="15623" max="15623" width="10" style="20" customWidth="1"/>
    <col min="15624" max="15871" width="9" style="20"/>
    <col min="15872" max="15872" width="5.125" style="20" customWidth="1"/>
    <col min="15873" max="15873" width="39.375" style="20" customWidth="1"/>
    <col min="15874" max="15874" width="2.5" style="20" customWidth="1"/>
    <col min="15875" max="15875" width="12.375" style="20" customWidth="1"/>
    <col min="15876" max="15876" width="5.875" style="20" customWidth="1"/>
    <col min="15877" max="15878" width="9.5" style="20" customWidth="1"/>
    <col min="15879" max="15879" width="10" style="20" customWidth="1"/>
    <col min="15880" max="16127" width="9" style="20"/>
    <col min="16128" max="16128" width="5.125" style="20" customWidth="1"/>
    <col min="16129" max="16129" width="39.375" style="20" customWidth="1"/>
    <col min="16130" max="16130" width="2.5" style="20" customWidth="1"/>
    <col min="16131" max="16131" width="12.375" style="20" customWidth="1"/>
    <col min="16132" max="16132" width="5.875" style="20" customWidth="1"/>
    <col min="16133" max="16134" width="9.5" style="20" customWidth="1"/>
    <col min="16135" max="16135" width="10" style="20" customWidth="1"/>
    <col min="16136" max="16384" width="9" style="20"/>
  </cols>
  <sheetData>
    <row r="1" spans="1:8" s="1" customFormat="1" ht="32.25" customHeight="1">
      <c r="A1" s="66" t="s">
        <v>938</v>
      </c>
      <c r="B1" s="66"/>
      <c r="C1" s="66"/>
      <c r="D1" s="66"/>
      <c r="E1" s="66"/>
      <c r="F1" s="66"/>
      <c r="G1" s="66"/>
      <c r="H1" s="66"/>
    </row>
    <row r="2" spans="1:8" s="1" customFormat="1" ht="20.100000000000001" customHeight="1">
      <c r="A2" s="2" t="s">
        <v>0</v>
      </c>
      <c r="B2" s="3" t="s">
        <v>24</v>
      </c>
      <c r="C2" s="4" t="s">
        <v>1</v>
      </c>
      <c r="D2" s="2" t="s">
        <v>2</v>
      </c>
      <c r="E2" s="65" t="s">
        <v>3</v>
      </c>
      <c r="F2" s="65"/>
      <c r="G2" s="65"/>
      <c r="H2" s="65"/>
    </row>
    <row r="3" spans="1:8" s="1" customFormat="1" ht="20.100000000000001" customHeight="1">
      <c r="A3" s="2" t="s">
        <v>4</v>
      </c>
      <c r="B3" s="5" t="s">
        <v>930</v>
      </c>
      <c r="C3" s="6"/>
      <c r="D3" s="2" t="s">
        <v>5</v>
      </c>
      <c r="E3" s="65" t="s">
        <v>6</v>
      </c>
      <c r="F3" s="65"/>
      <c r="G3" s="65"/>
      <c r="H3" s="65"/>
    </row>
    <row r="4" spans="1:8" s="1" customFormat="1" ht="20.100000000000001" customHeight="1">
      <c r="A4" s="67" t="s">
        <v>7</v>
      </c>
      <c r="B4" s="27">
        <f>B5</f>
        <v>6226920</v>
      </c>
      <c r="C4" s="6" t="s">
        <v>8</v>
      </c>
      <c r="D4" s="2" t="s">
        <v>9</v>
      </c>
      <c r="E4" s="65" t="s">
        <v>10</v>
      </c>
      <c r="F4" s="65"/>
      <c r="G4" s="65"/>
      <c r="H4" s="65"/>
    </row>
    <row r="5" spans="1:8" s="1" customFormat="1" ht="20.100000000000001" customHeight="1">
      <c r="A5" s="68"/>
      <c r="B5" s="7">
        <f>H399</f>
        <v>6226920</v>
      </c>
      <c r="C5" s="6"/>
      <c r="D5" s="2" t="s">
        <v>11</v>
      </c>
      <c r="E5" s="65" t="s">
        <v>23</v>
      </c>
      <c r="F5" s="65"/>
      <c r="G5" s="65"/>
      <c r="H5" s="65"/>
    </row>
    <row r="6" spans="1:8" s="1" customFormat="1" ht="20.100000000000001" customHeight="1">
      <c r="A6" s="2" t="s">
        <v>12</v>
      </c>
      <c r="B6" s="26">
        <f>E399</f>
        <v>532</v>
      </c>
      <c r="C6" s="8" t="s">
        <v>13</v>
      </c>
      <c r="D6" s="2" t="s">
        <v>14</v>
      </c>
      <c r="E6" s="65" t="s">
        <v>25</v>
      </c>
      <c r="F6" s="65"/>
      <c r="G6" s="65"/>
      <c r="H6" s="65"/>
    </row>
    <row r="7" spans="1:8" s="1" customFormat="1" ht="20.100000000000001" customHeight="1">
      <c r="A7" s="69" t="s">
        <v>937</v>
      </c>
      <c r="B7" s="69"/>
      <c r="C7" s="69"/>
      <c r="D7" s="69"/>
      <c r="E7" s="69"/>
      <c r="F7" s="69"/>
      <c r="G7" s="69"/>
      <c r="H7" s="69"/>
    </row>
    <row r="8" spans="1:8" s="17" customFormat="1" ht="15" customHeight="1">
      <c r="A8" s="14" t="s">
        <v>15</v>
      </c>
      <c r="B8" s="14" t="s">
        <v>16</v>
      </c>
      <c r="C8" s="14"/>
      <c r="D8" s="14" t="s">
        <v>17</v>
      </c>
      <c r="E8" s="15" t="s">
        <v>18</v>
      </c>
      <c r="F8" s="16" t="s">
        <v>19</v>
      </c>
      <c r="G8" s="14" t="s">
        <v>20</v>
      </c>
      <c r="H8" s="14" t="s">
        <v>21</v>
      </c>
    </row>
    <row r="9" spans="1:8" s="31" customFormat="1" ht="15" customHeight="1">
      <c r="A9" s="28">
        <v>1</v>
      </c>
      <c r="B9" s="29" t="s">
        <v>26</v>
      </c>
      <c r="C9" s="28" t="s">
        <v>27</v>
      </c>
      <c r="D9" s="28" t="s">
        <v>28</v>
      </c>
      <c r="E9" s="28">
        <v>1</v>
      </c>
      <c r="F9" s="30">
        <v>9500</v>
      </c>
      <c r="G9" s="30">
        <f t="shared" ref="G9:G40" si="0">E9*F9</f>
        <v>9500</v>
      </c>
      <c r="H9" s="30">
        <f t="shared" ref="H9:H72" si="1">G9*0.9</f>
        <v>8550</v>
      </c>
    </row>
    <row r="10" spans="1:8" s="31" customFormat="1" ht="15" customHeight="1">
      <c r="A10" s="28">
        <v>2</v>
      </c>
      <c r="B10" s="29" t="s">
        <v>29</v>
      </c>
      <c r="C10" s="28" t="s">
        <v>30</v>
      </c>
      <c r="D10" s="28" t="s">
        <v>31</v>
      </c>
      <c r="E10" s="28">
        <v>1</v>
      </c>
      <c r="F10" s="30">
        <v>9500</v>
      </c>
      <c r="G10" s="30">
        <f t="shared" si="0"/>
        <v>9500</v>
      </c>
      <c r="H10" s="30">
        <f t="shared" si="1"/>
        <v>8550</v>
      </c>
    </row>
    <row r="11" spans="1:8" s="31" customFormat="1" ht="15" customHeight="1">
      <c r="A11" s="28">
        <v>3</v>
      </c>
      <c r="B11" s="29" t="s">
        <v>32</v>
      </c>
      <c r="C11" s="28" t="s">
        <v>33</v>
      </c>
      <c r="D11" s="28" t="s">
        <v>34</v>
      </c>
      <c r="E11" s="28">
        <v>1</v>
      </c>
      <c r="F11" s="30">
        <v>13000</v>
      </c>
      <c r="G11" s="30">
        <f t="shared" si="0"/>
        <v>13000</v>
      </c>
      <c r="H11" s="30">
        <f t="shared" si="1"/>
        <v>11700</v>
      </c>
    </row>
    <row r="12" spans="1:8" s="31" customFormat="1" ht="15" customHeight="1">
      <c r="A12" s="28">
        <v>4</v>
      </c>
      <c r="B12" s="29" t="s">
        <v>35</v>
      </c>
      <c r="C12" s="28" t="s">
        <v>36</v>
      </c>
      <c r="D12" s="28" t="s">
        <v>37</v>
      </c>
      <c r="E12" s="28">
        <v>1</v>
      </c>
      <c r="F12" s="30">
        <v>15000</v>
      </c>
      <c r="G12" s="30">
        <f t="shared" si="0"/>
        <v>15000</v>
      </c>
      <c r="H12" s="30">
        <f t="shared" si="1"/>
        <v>13500</v>
      </c>
    </row>
    <row r="13" spans="1:8" s="31" customFormat="1" ht="15" customHeight="1">
      <c r="A13" s="28">
        <v>5</v>
      </c>
      <c r="B13" s="29" t="s">
        <v>38</v>
      </c>
      <c r="C13" s="28" t="s">
        <v>39</v>
      </c>
      <c r="D13" s="28" t="s">
        <v>40</v>
      </c>
      <c r="E13" s="28">
        <v>1</v>
      </c>
      <c r="F13" s="30">
        <v>9000</v>
      </c>
      <c r="G13" s="30">
        <f t="shared" si="0"/>
        <v>9000</v>
      </c>
      <c r="H13" s="30">
        <f t="shared" si="1"/>
        <v>8100</v>
      </c>
    </row>
    <row r="14" spans="1:8" s="31" customFormat="1" ht="15" customHeight="1">
      <c r="A14" s="28">
        <v>6</v>
      </c>
      <c r="B14" s="29" t="s">
        <v>41</v>
      </c>
      <c r="C14" s="28" t="s">
        <v>42</v>
      </c>
      <c r="D14" s="28" t="s">
        <v>37</v>
      </c>
      <c r="E14" s="28">
        <v>1</v>
      </c>
      <c r="F14" s="30">
        <v>15000</v>
      </c>
      <c r="G14" s="30">
        <f t="shared" si="0"/>
        <v>15000</v>
      </c>
      <c r="H14" s="30">
        <f t="shared" si="1"/>
        <v>13500</v>
      </c>
    </row>
    <row r="15" spans="1:8" s="31" customFormat="1" ht="15" customHeight="1">
      <c r="A15" s="28">
        <v>7</v>
      </c>
      <c r="B15" s="29" t="s">
        <v>43</v>
      </c>
      <c r="C15" s="28" t="s">
        <v>44</v>
      </c>
      <c r="D15" s="28" t="s">
        <v>45</v>
      </c>
      <c r="E15" s="28">
        <v>1</v>
      </c>
      <c r="F15" s="30">
        <v>9000</v>
      </c>
      <c r="G15" s="30">
        <f t="shared" si="0"/>
        <v>9000</v>
      </c>
      <c r="H15" s="30">
        <f t="shared" si="1"/>
        <v>8100</v>
      </c>
    </row>
    <row r="16" spans="1:8" s="31" customFormat="1" ht="15" customHeight="1">
      <c r="A16" s="28">
        <v>8</v>
      </c>
      <c r="B16" s="29" t="s">
        <v>46</v>
      </c>
      <c r="C16" s="28" t="s">
        <v>47</v>
      </c>
      <c r="D16" s="28" t="s">
        <v>48</v>
      </c>
      <c r="E16" s="28">
        <v>1</v>
      </c>
      <c r="F16" s="30">
        <v>12000</v>
      </c>
      <c r="G16" s="30">
        <f t="shared" si="0"/>
        <v>12000</v>
      </c>
      <c r="H16" s="30">
        <f t="shared" si="1"/>
        <v>10800</v>
      </c>
    </row>
    <row r="17" spans="1:8" s="31" customFormat="1" ht="15" customHeight="1">
      <c r="A17" s="28">
        <v>9</v>
      </c>
      <c r="B17" s="29" t="s">
        <v>49</v>
      </c>
      <c r="C17" s="28" t="s">
        <v>50</v>
      </c>
      <c r="D17" s="28" t="s">
        <v>51</v>
      </c>
      <c r="E17" s="28">
        <v>1</v>
      </c>
      <c r="F17" s="30">
        <v>9800</v>
      </c>
      <c r="G17" s="30">
        <f t="shared" si="0"/>
        <v>9800</v>
      </c>
      <c r="H17" s="30">
        <f t="shared" si="1"/>
        <v>8820</v>
      </c>
    </row>
    <row r="18" spans="1:8" s="31" customFormat="1" ht="15" customHeight="1">
      <c r="A18" s="28">
        <v>10</v>
      </c>
      <c r="B18" s="29" t="s">
        <v>52</v>
      </c>
      <c r="C18" s="28" t="s">
        <v>53</v>
      </c>
      <c r="D18" s="28" t="s">
        <v>54</v>
      </c>
      <c r="E18" s="28">
        <v>1</v>
      </c>
      <c r="F18" s="30">
        <v>7500</v>
      </c>
      <c r="G18" s="30">
        <f t="shared" si="0"/>
        <v>7500</v>
      </c>
      <c r="H18" s="30">
        <f t="shared" si="1"/>
        <v>6750</v>
      </c>
    </row>
    <row r="19" spans="1:8" s="31" customFormat="1" ht="15" customHeight="1">
      <c r="A19" s="28">
        <v>11</v>
      </c>
      <c r="B19" s="29" t="s">
        <v>55</v>
      </c>
      <c r="C19" s="28" t="s">
        <v>56</v>
      </c>
      <c r="D19" s="28" t="s">
        <v>57</v>
      </c>
      <c r="E19" s="28">
        <v>1</v>
      </c>
      <c r="F19" s="30">
        <v>11000</v>
      </c>
      <c r="G19" s="30">
        <f t="shared" si="0"/>
        <v>11000</v>
      </c>
      <c r="H19" s="30">
        <f t="shared" si="1"/>
        <v>9900</v>
      </c>
    </row>
    <row r="20" spans="1:8" s="31" customFormat="1" ht="15" customHeight="1">
      <c r="A20" s="28">
        <v>12</v>
      </c>
      <c r="B20" s="29" t="s">
        <v>58</v>
      </c>
      <c r="C20" s="28" t="s">
        <v>59</v>
      </c>
      <c r="D20" s="28" t="s">
        <v>60</v>
      </c>
      <c r="E20" s="28">
        <v>1</v>
      </c>
      <c r="F20" s="30">
        <v>8500</v>
      </c>
      <c r="G20" s="30">
        <f t="shared" si="0"/>
        <v>8500</v>
      </c>
      <c r="H20" s="30">
        <f t="shared" si="1"/>
        <v>7650</v>
      </c>
    </row>
    <row r="21" spans="1:8" s="31" customFormat="1" ht="15" customHeight="1">
      <c r="A21" s="28">
        <v>13</v>
      </c>
      <c r="B21" s="29" t="s">
        <v>61</v>
      </c>
      <c r="C21" s="28" t="s">
        <v>62</v>
      </c>
      <c r="D21" s="28" t="s">
        <v>63</v>
      </c>
      <c r="E21" s="28">
        <v>1</v>
      </c>
      <c r="F21" s="30">
        <v>7500</v>
      </c>
      <c r="G21" s="30">
        <f t="shared" si="0"/>
        <v>7500</v>
      </c>
      <c r="H21" s="30">
        <f t="shared" si="1"/>
        <v>6750</v>
      </c>
    </row>
    <row r="22" spans="1:8" s="31" customFormat="1" ht="15" customHeight="1">
      <c r="A22" s="28">
        <v>14</v>
      </c>
      <c r="B22" s="29" t="s">
        <v>64</v>
      </c>
      <c r="C22" s="28" t="s">
        <v>65</v>
      </c>
      <c r="D22" s="28" t="s">
        <v>63</v>
      </c>
      <c r="E22" s="28">
        <v>1</v>
      </c>
      <c r="F22" s="30">
        <v>12000</v>
      </c>
      <c r="G22" s="30">
        <f t="shared" si="0"/>
        <v>12000</v>
      </c>
      <c r="H22" s="30">
        <f t="shared" si="1"/>
        <v>10800</v>
      </c>
    </row>
    <row r="23" spans="1:8" s="31" customFormat="1" ht="15" customHeight="1">
      <c r="A23" s="28">
        <v>15</v>
      </c>
      <c r="B23" s="29" t="s">
        <v>66</v>
      </c>
      <c r="C23" s="28" t="s">
        <v>67</v>
      </c>
      <c r="D23" s="28" t="s">
        <v>68</v>
      </c>
      <c r="E23" s="28">
        <v>1</v>
      </c>
      <c r="F23" s="30">
        <v>10000</v>
      </c>
      <c r="G23" s="30">
        <f t="shared" si="0"/>
        <v>10000</v>
      </c>
      <c r="H23" s="30">
        <f t="shared" si="1"/>
        <v>9000</v>
      </c>
    </row>
    <row r="24" spans="1:8" s="31" customFormat="1" ht="15" customHeight="1">
      <c r="A24" s="28">
        <v>16</v>
      </c>
      <c r="B24" s="29" t="s">
        <v>69</v>
      </c>
      <c r="C24" s="28" t="s">
        <v>70</v>
      </c>
      <c r="D24" s="28" t="s">
        <v>71</v>
      </c>
      <c r="E24" s="28">
        <v>1</v>
      </c>
      <c r="F24" s="30">
        <v>12000</v>
      </c>
      <c r="G24" s="30">
        <f t="shared" si="0"/>
        <v>12000</v>
      </c>
      <c r="H24" s="30">
        <f t="shared" si="1"/>
        <v>10800</v>
      </c>
    </row>
    <row r="25" spans="1:8" s="31" customFormat="1" ht="15" customHeight="1">
      <c r="A25" s="28">
        <v>17</v>
      </c>
      <c r="B25" s="29" t="s">
        <v>72</v>
      </c>
      <c r="C25" s="28" t="s">
        <v>73</v>
      </c>
      <c r="D25" s="28" t="s">
        <v>63</v>
      </c>
      <c r="E25" s="28">
        <v>1</v>
      </c>
      <c r="F25" s="30">
        <v>9000</v>
      </c>
      <c r="G25" s="30">
        <f t="shared" si="0"/>
        <v>9000</v>
      </c>
      <c r="H25" s="30">
        <f t="shared" si="1"/>
        <v>8100</v>
      </c>
    </row>
    <row r="26" spans="1:8" s="31" customFormat="1" ht="15" customHeight="1">
      <c r="A26" s="28">
        <v>18</v>
      </c>
      <c r="B26" s="29" t="s">
        <v>74</v>
      </c>
      <c r="C26" s="28" t="s">
        <v>75</v>
      </c>
      <c r="D26" s="28" t="s">
        <v>76</v>
      </c>
      <c r="E26" s="28">
        <v>1</v>
      </c>
      <c r="F26" s="30">
        <v>11000</v>
      </c>
      <c r="G26" s="30">
        <f t="shared" si="0"/>
        <v>11000</v>
      </c>
      <c r="H26" s="30">
        <f t="shared" si="1"/>
        <v>9900</v>
      </c>
    </row>
    <row r="27" spans="1:8" s="31" customFormat="1" ht="15" customHeight="1">
      <c r="A27" s="28">
        <v>19</v>
      </c>
      <c r="B27" s="29" t="s">
        <v>77</v>
      </c>
      <c r="C27" s="28" t="s">
        <v>78</v>
      </c>
      <c r="D27" s="28" t="s">
        <v>79</v>
      </c>
      <c r="E27" s="28">
        <v>1</v>
      </c>
      <c r="F27" s="30">
        <v>10000</v>
      </c>
      <c r="G27" s="30">
        <f t="shared" si="0"/>
        <v>10000</v>
      </c>
      <c r="H27" s="30">
        <f t="shared" si="1"/>
        <v>9000</v>
      </c>
    </row>
    <row r="28" spans="1:8" s="31" customFormat="1" ht="15" customHeight="1">
      <c r="A28" s="28">
        <v>20</v>
      </c>
      <c r="B28" s="29" t="s">
        <v>80</v>
      </c>
      <c r="C28" s="28" t="s">
        <v>81</v>
      </c>
      <c r="D28" s="28" t="s">
        <v>82</v>
      </c>
      <c r="E28" s="28">
        <v>1</v>
      </c>
      <c r="F28" s="30">
        <v>12000</v>
      </c>
      <c r="G28" s="30">
        <f t="shared" si="0"/>
        <v>12000</v>
      </c>
      <c r="H28" s="30">
        <f t="shared" si="1"/>
        <v>10800</v>
      </c>
    </row>
    <row r="29" spans="1:8" s="31" customFormat="1" ht="15" customHeight="1">
      <c r="A29" s="28">
        <v>21</v>
      </c>
      <c r="B29" s="29" t="s">
        <v>83</v>
      </c>
      <c r="C29" s="28" t="s">
        <v>84</v>
      </c>
      <c r="D29" s="28" t="s">
        <v>85</v>
      </c>
      <c r="E29" s="28">
        <v>1</v>
      </c>
      <c r="F29" s="30">
        <v>13500</v>
      </c>
      <c r="G29" s="30">
        <f t="shared" si="0"/>
        <v>13500</v>
      </c>
      <c r="H29" s="30">
        <f t="shared" si="1"/>
        <v>12150</v>
      </c>
    </row>
    <row r="30" spans="1:8" s="31" customFormat="1" ht="15" customHeight="1">
      <c r="A30" s="28">
        <v>22</v>
      </c>
      <c r="B30" s="29" t="s">
        <v>86</v>
      </c>
      <c r="C30" s="28" t="s">
        <v>87</v>
      </c>
      <c r="D30" s="28" t="s">
        <v>88</v>
      </c>
      <c r="E30" s="28">
        <v>1</v>
      </c>
      <c r="F30" s="30">
        <v>12000</v>
      </c>
      <c r="G30" s="30">
        <f t="shared" si="0"/>
        <v>12000</v>
      </c>
      <c r="H30" s="30">
        <f t="shared" si="1"/>
        <v>10800</v>
      </c>
    </row>
    <row r="31" spans="1:8" s="31" customFormat="1" ht="15" customHeight="1">
      <c r="A31" s="28">
        <v>23</v>
      </c>
      <c r="B31" s="29" t="s">
        <v>89</v>
      </c>
      <c r="C31" s="28" t="s">
        <v>90</v>
      </c>
      <c r="D31" s="28" t="s">
        <v>45</v>
      </c>
      <c r="E31" s="28">
        <v>1</v>
      </c>
      <c r="F31" s="30">
        <v>13000</v>
      </c>
      <c r="G31" s="30">
        <f t="shared" si="0"/>
        <v>13000</v>
      </c>
      <c r="H31" s="30">
        <f t="shared" si="1"/>
        <v>11700</v>
      </c>
    </row>
    <row r="32" spans="1:8" s="31" customFormat="1" ht="15" customHeight="1">
      <c r="A32" s="28">
        <v>24</v>
      </c>
      <c r="B32" s="29" t="s">
        <v>91</v>
      </c>
      <c r="C32" s="28" t="s">
        <v>30</v>
      </c>
      <c r="D32" s="28" t="s">
        <v>31</v>
      </c>
      <c r="E32" s="28">
        <v>1</v>
      </c>
      <c r="F32" s="30">
        <v>10000</v>
      </c>
      <c r="G32" s="30">
        <f t="shared" si="0"/>
        <v>10000</v>
      </c>
      <c r="H32" s="30">
        <f t="shared" si="1"/>
        <v>9000</v>
      </c>
    </row>
    <row r="33" spans="1:8" s="31" customFormat="1" ht="15" customHeight="1">
      <c r="A33" s="28">
        <v>25</v>
      </c>
      <c r="B33" s="29" t="s">
        <v>92</v>
      </c>
      <c r="C33" s="28" t="s">
        <v>93</v>
      </c>
      <c r="D33" s="28" t="s">
        <v>37</v>
      </c>
      <c r="E33" s="28">
        <v>1</v>
      </c>
      <c r="F33" s="30">
        <v>15000</v>
      </c>
      <c r="G33" s="30">
        <f t="shared" si="0"/>
        <v>15000</v>
      </c>
      <c r="H33" s="30">
        <f t="shared" si="1"/>
        <v>13500</v>
      </c>
    </row>
    <row r="34" spans="1:8" s="31" customFormat="1" ht="15" customHeight="1">
      <c r="A34" s="28">
        <v>26</v>
      </c>
      <c r="B34" s="29" t="s">
        <v>94</v>
      </c>
      <c r="C34" s="28" t="s">
        <v>95</v>
      </c>
      <c r="D34" s="28" t="s">
        <v>68</v>
      </c>
      <c r="E34" s="28">
        <v>1</v>
      </c>
      <c r="F34" s="30">
        <v>12000</v>
      </c>
      <c r="G34" s="30">
        <f t="shared" si="0"/>
        <v>12000</v>
      </c>
      <c r="H34" s="30">
        <f t="shared" si="1"/>
        <v>10800</v>
      </c>
    </row>
    <row r="35" spans="1:8" s="31" customFormat="1" ht="15" customHeight="1">
      <c r="A35" s="28">
        <v>27</v>
      </c>
      <c r="B35" s="29" t="s">
        <v>96</v>
      </c>
      <c r="C35" s="28" t="s">
        <v>97</v>
      </c>
      <c r="D35" s="28" t="s">
        <v>98</v>
      </c>
      <c r="E35" s="28">
        <v>1</v>
      </c>
      <c r="F35" s="30">
        <v>12000</v>
      </c>
      <c r="G35" s="30">
        <f t="shared" si="0"/>
        <v>12000</v>
      </c>
      <c r="H35" s="30">
        <f t="shared" si="1"/>
        <v>10800</v>
      </c>
    </row>
    <row r="36" spans="1:8" s="31" customFormat="1" ht="15" customHeight="1">
      <c r="A36" s="28">
        <v>28</v>
      </c>
      <c r="B36" s="29" t="s">
        <v>99</v>
      </c>
      <c r="C36" s="28" t="s">
        <v>100</v>
      </c>
      <c r="D36" s="28" t="s">
        <v>45</v>
      </c>
      <c r="E36" s="28">
        <v>1</v>
      </c>
      <c r="F36" s="30">
        <v>12000</v>
      </c>
      <c r="G36" s="30">
        <f t="shared" si="0"/>
        <v>12000</v>
      </c>
      <c r="H36" s="30">
        <f t="shared" si="1"/>
        <v>10800</v>
      </c>
    </row>
    <row r="37" spans="1:8" s="31" customFormat="1" ht="15" customHeight="1">
      <c r="A37" s="28">
        <v>29</v>
      </c>
      <c r="B37" s="29" t="s">
        <v>101</v>
      </c>
      <c r="C37" s="28" t="s">
        <v>102</v>
      </c>
      <c r="D37" s="28" t="s">
        <v>63</v>
      </c>
      <c r="E37" s="28">
        <v>1</v>
      </c>
      <c r="F37" s="30">
        <v>9000</v>
      </c>
      <c r="G37" s="30">
        <f t="shared" si="0"/>
        <v>9000</v>
      </c>
      <c r="H37" s="30">
        <f t="shared" si="1"/>
        <v>8100</v>
      </c>
    </row>
    <row r="38" spans="1:8" s="31" customFormat="1" ht="15" customHeight="1">
      <c r="A38" s="28">
        <v>30</v>
      </c>
      <c r="B38" s="29" t="s">
        <v>103</v>
      </c>
      <c r="C38" s="28" t="s">
        <v>104</v>
      </c>
      <c r="D38" s="28" t="s">
        <v>105</v>
      </c>
      <c r="E38" s="28">
        <v>1</v>
      </c>
      <c r="F38" s="30">
        <v>12000</v>
      </c>
      <c r="G38" s="30">
        <f t="shared" si="0"/>
        <v>12000</v>
      </c>
      <c r="H38" s="30">
        <f t="shared" si="1"/>
        <v>10800</v>
      </c>
    </row>
    <row r="39" spans="1:8" s="31" customFormat="1" ht="15" customHeight="1">
      <c r="A39" s="28">
        <v>31</v>
      </c>
      <c r="B39" s="29" t="s">
        <v>106</v>
      </c>
      <c r="C39" s="28" t="s">
        <v>107</v>
      </c>
      <c r="D39" s="28" t="s">
        <v>108</v>
      </c>
      <c r="E39" s="28">
        <v>1</v>
      </c>
      <c r="F39" s="30">
        <v>13000</v>
      </c>
      <c r="G39" s="30">
        <f t="shared" si="0"/>
        <v>13000</v>
      </c>
      <c r="H39" s="30">
        <f t="shared" si="1"/>
        <v>11700</v>
      </c>
    </row>
    <row r="40" spans="1:8" s="31" customFormat="1" ht="15" customHeight="1">
      <c r="A40" s="28">
        <v>32</v>
      </c>
      <c r="B40" s="29" t="s">
        <v>109</v>
      </c>
      <c r="C40" s="28" t="s">
        <v>110</v>
      </c>
      <c r="D40" s="28" t="s">
        <v>111</v>
      </c>
      <c r="E40" s="28">
        <v>1</v>
      </c>
      <c r="F40" s="30">
        <v>12000</v>
      </c>
      <c r="G40" s="30">
        <f t="shared" si="0"/>
        <v>12000</v>
      </c>
      <c r="H40" s="30">
        <f t="shared" si="1"/>
        <v>10800</v>
      </c>
    </row>
    <row r="41" spans="1:8" s="31" customFormat="1" ht="15" customHeight="1">
      <c r="A41" s="28">
        <v>33</v>
      </c>
      <c r="B41" s="29" t="s">
        <v>112</v>
      </c>
      <c r="C41" s="28" t="s">
        <v>113</v>
      </c>
      <c r="D41" s="28" t="s">
        <v>85</v>
      </c>
      <c r="E41" s="28">
        <v>1</v>
      </c>
      <c r="F41" s="30">
        <v>10000</v>
      </c>
      <c r="G41" s="30">
        <f t="shared" ref="G41:G72" si="2">E41*F41</f>
        <v>10000</v>
      </c>
      <c r="H41" s="30">
        <f t="shared" si="1"/>
        <v>9000</v>
      </c>
    </row>
    <row r="42" spans="1:8" s="31" customFormat="1" ht="15" customHeight="1">
      <c r="A42" s="28">
        <v>34</v>
      </c>
      <c r="B42" s="29" t="s">
        <v>114</v>
      </c>
      <c r="C42" s="28" t="s">
        <v>115</v>
      </c>
      <c r="D42" s="28" t="s">
        <v>116</v>
      </c>
      <c r="E42" s="28">
        <v>1</v>
      </c>
      <c r="F42" s="30">
        <v>12000</v>
      </c>
      <c r="G42" s="30">
        <f t="shared" si="2"/>
        <v>12000</v>
      </c>
      <c r="H42" s="30">
        <f t="shared" si="1"/>
        <v>10800</v>
      </c>
    </row>
    <row r="43" spans="1:8" s="31" customFormat="1" ht="15" customHeight="1">
      <c r="A43" s="28">
        <v>35</v>
      </c>
      <c r="B43" s="29" t="s">
        <v>117</v>
      </c>
      <c r="C43" s="28" t="s">
        <v>118</v>
      </c>
      <c r="D43" s="28" t="s">
        <v>45</v>
      </c>
      <c r="E43" s="28">
        <v>1</v>
      </c>
      <c r="F43" s="30">
        <v>13000</v>
      </c>
      <c r="G43" s="30">
        <f t="shared" si="2"/>
        <v>13000</v>
      </c>
      <c r="H43" s="30">
        <f t="shared" si="1"/>
        <v>11700</v>
      </c>
    </row>
    <row r="44" spans="1:8" s="31" customFormat="1" ht="15" customHeight="1">
      <c r="A44" s="28">
        <v>36</v>
      </c>
      <c r="B44" s="29" t="s">
        <v>119</v>
      </c>
      <c r="C44" s="28" t="s">
        <v>120</v>
      </c>
      <c r="D44" s="28" t="s">
        <v>121</v>
      </c>
      <c r="E44" s="28">
        <v>1</v>
      </c>
      <c r="F44" s="30">
        <v>13000</v>
      </c>
      <c r="G44" s="30">
        <f t="shared" si="2"/>
        <v>13000</v>
      </c>
      <c r="H44" s="30">
        <f t="shared" si="1"/>
        <v>11700</v>
      </c>
    </row>
    <row r="45" spans="1:8" s="31" customFormat="1" ht="15" customHeight="1">
      <c r="A45" s="28">
        <v>37</v>
      </c>
      <c r="B45" s="29" t="s">
        <v>122</v>
      </c>
      <c r="C45" s="28" t="s">
        <v>123</v>
      </c>
      <c r="D45" s="28" t="s">
        <v>124</v>
      </c>
      <c r="E45" s="28">
        <v>1</v>
      </c>
      <c r="F45" s="30">
        <v>12000</v>
      </c>
      <c r="G45" s="30">
        <f t="shared" si="2"/>
        <v>12000</v>
      </c>
      <c r="H45" s="30">
        <f t="shared" si="1"/>
        <v>10800</v>
      </c>
    </row>
    <row r="46" spans="1:8" s="31" customFormat="1" ht="15" customHeight="1">
      <c r="A46" s="28">
        <v>38</v>
      </c>
      <c r="B46" s="29" t="s">
        <v>125</v>
      </c>
      <c r="C46" s="28" t="s">
        <v>126</v>
      </c>
      <c r="D46" s="28" t="s">
        <v>60</v>
      </c>
      <c r="E46" s="28">
        <v>1</v>
      </c>
      <c r="F46" s="30">
        <v>9500</v>
      </c>
      <c r="G46" s="30">
        <f t="shared" si="2"/>
        <v>9500</v>
      </c>
      <c r="H46" s="30">
        <f t="shared" si="1"/>
        <v>8550</v>
      </c>
    </row>
    <row r="47" spans="1:8" s="31" customFormat="1" ht="15" customHeight="1">
      <c r="A47" s="28">
        <v>39</v>
      </c>
      <c r="B47" s="29" t="s">
        <v>127</v>
      </c>
      <c r="C47" s="28" t="s">
        <v>126</v>
      </c>
      <c r="D47" s="28" t="s">
        <v>60</v>
      </c>
      <c r="E47" s="28">
        <v>1</v>
      </c>
      <c r="F47" s="30">
        <v>9500</v>
      </c>
      <c r="G47" s="30">
        <f t="shared" si="2"/>
        <v>9500</v>
      </c>
      <c r="H47" s="30">
        <f t="shared" si="1"/>
        <v>8550</v>
      </c>
    </row>
    <row r="48" spans="1:8" s="31" customFormat="1" ht="15" customHeight="1">
      <c r="A48" s="28">
        <v>40</v>
      </c>
      <c r="B48" s="29" t="s">
        <v>128</v>
      </c>
      <c r="C48" s="28" t="s">
        <v>129</v>
      </c>
      <c r="D48" s="28" t="s">
        <v>60</v>
      </c>
      <c r="E48" s="28">
        <v>1</v>
      </c>
      <c r="F48" s="30">
        <v>9500</v>
      </c>
      <c r="G48" s="30">
        <f t="shared" si="2"/>
        <v>9500</v>
      </c>
      <c r="H48" s="30">
        <f t="shared" si="1"/>
        <v>8550</v>
      </c>
    </row>
    <row r="49" spans="1:8" s="31" customFormat="1" ht="15" customHeight="1">
      <c r="A49" s="28">
        <v>41</v>
      </c>
      <c r="B49" s="29" t="s">
        <v>130</v>
      </c>
      <c r="C49" s="28" t="s">
        <v>131</v>
      </c>
      <c r="D49" s="28" t="s">
        <v>132</v>
      </c>
      <c r="E49" s="28">
        <v>1</v>
      </c>
      <c r="F49" s="30">
        <v>11000</v>
      </c>
      <c r="G49" s="30">
        <f t="shared" si="2"/>
        <v>11000</v>
      </c>
      <c r="H49" s="30">
        <f t="shared" si="1"/>
        <v>9900</v>
      </c>
    </row>
    <row r="50" spans="1:8" s="31" customFormat="1" ht="15" customHeight="1">
      <c r="A50" s="28">
        <v>42</v>
      </c>
      <c r="B50" s="29" t="s">
        <v>133</v>
      </c>
      <c r="C50" s="28" t="s">
        <v>134</v>
      </c>
      <c r="D50" s="28" t="s">
        <v>60</v>
      </c>
      <c r="E50" s="28">
        <v>1</v>
      </c>
      <c r="F50" s="30">
        <v>10000</v>
      </c>
      <c r="G50" s="30">
        <f t="shared" si="2"/>
        <v>10000</v>
      </c>
      <c r="H50" s="30">
        <f t="shared" si="1"/>
        <v>9000</v>
      </c>
    </row>
    <row r="51" spans="1:8" s="31" customFormat="1" ht="15" customHeight="1">
      <c r="A51" s="28">
        <v>43</v>
      </c>
      <c r="B51" s="29" t="s">
        <v>135</v>
      </c>
      <c r="C51" s="28" t="s">
        <v>136</v>
      </c>
      <c r="D51" s="28" t="s">
        <v>137</v>
      </c>
      <c r="E51" s="28">
        <v>1</v>
      </c>
      <c r="F51" s="30">
        <v>10000</v>
      </c>
      <c r="G51" s="30">
        <f t="shared" si="2"/>
        <v>10000</v>
      </c>
      <c r="H51" s="30">
        <f t="shared" si="1"/>
        <v>9000</v>
      </c>
    </row>
    <row r="52" spans="1:8" s="31" customFormat="1" ht="15" customHeight="1">
      <c r="A52" s="28">
        <v>44</v>
      </c>
      <c r="B52" s="29" t="s">
        <v>138</v>
      </c>
      <c r="C52" s="28" t="s">
        <v>126</v>
      </c>
      <c r="D52" s="28" t="s">
        <v>63</v>
      </c>
      <c r="E52" s="28">
        <v>1</v>
      </c>
      <c r="F52" s="30">
        <v>7500</v>
      </c>
      <c r="G52" s="30">
        <f t="shared" si="2"/>
        <v>7500</v>
      </c>
      <c r="H52" s="30">
        <f t="shared" si="1"/>
        <v>6750</v>
      </c>
    </row>
    <row r="53" spans="1:8" s="31" customFormat="1" ht="15" customHeight="1">
      <c r="A53" s="28">
        <v>45</v>
      </c>
      <c r="B53" s="29" t="s">
        <v>139</v>
      </c>
      <c r="C53" s="28" t="s">
        <v>140</v>
      </c>
      <c r="D53" s="28" t="s">
        <v>141</v>
      </c>
      <c r="E53" s="28">
        <v>1</v>
      </c>
      <c r="F53" s="30">
        <v>12000</v>
      </c>
      <c r="G53" s="30">
        <f t="shared" si="2"/>
        <v>12000</v>
      </c>
      <c r="H53" s="30">
        <f t="shared" si="1"/>
        <v>10800</v>
      </c>
    </row>
    <row r="54" spans="1:8" s="31" customFormat="1" ht="15" customHeight="1">
      <c r="A54" s="28">
        <v>46</v>
      </c>
      <c r="B54" s="29" t="s">
        <v>142</v>
      </c>
      <c r="C54" s="28" t="s">
        <v>143</v>
      </c>
      <c r="D54" s="28" t="s">
        <v>144</v>
      </c>
      <c r="E54" s="28">
        <v>1</v>
      </c>
      <c r="F54" s="30">
        <v>12000</v>
      </c>
      <c r="G54" s="30">
        <f t="shared" si="2"/>
        <v>12000</v>
      </c>
      <c r="H54" s="30">
        <f t="shared" si="1"/>
        <v>10800</v>
      </c>
    </row>
    <row r="55" spans="1:8" s="31" customFormat="1" ht="15" customHeight="1">
      <c r="A55" s="28">
        <v>47</v>
      </c>
      <c r="B55" s="29" t="s">
        <v>145</v>
      </c>
      <c r="C55" s="28" t="s">
        <v>146</v>
      </c>
      <c r="D55" s="28" t="s">
        <v>147</v>
      </c>
      <c r="E55" s="28">
        <v>1</v>
      </c>
      <c r="F55" s="30">
        <v>12000</v>
      </c>
      <c r="G55" s="30">
        <f t="shared" si="2"/>
        <v>12000</v>
      </c>
      <c r="H55" s="30">
        <f t="shared" si="1"/>
        <v>10800</v>
      </c>
    </row>
    <row r="56" spans="1:8" s="31" customFormat="1" ht="15" customHeight="1">
      <c r="A56" s="28">
        <v>48</v>
      </c>
      <c r="B56" s="29" t="s">
        <v>148</v>
      </c>
      <c r="C56" s="28" t="s">
        <v>149</v>
      </c>
      <c r="D56" s="28" t="s">
        <v>85</v>
      </c>
      <c r="E56" s="28">
        <v>1</v>
      </c>
      <c r="F56" s="30">
        <v>13000</v>
      </c>
      <c r="G56" s="30">
        <f t="shared" si="2"/>
        <v>13000</v>
      </c>
      <c r="H56" s="30">
        <f t="shared" si="1"/>
        <v>11700</v>
      </c>
    </row>
    <row r="57" spans="1:8" s="31" customFormat="1" ht="15" customHeight="1">
      <c r="A57" s="28">
        <v>49</v>
      </c>
      <c r="B57" s="29" t="s">
        <v>150</v>
      </c>
      <c r="C57" s="28" t="s">
        <v>151</v>
      </c>
      <c r="D57" s="28" t="s">
        <v>152</v>
      </c>
      <c r="E57" s="28">
        <v>1</v>
      </c>
      <c r="F57" s="30">
        <v>11000</v>
      </c>
      <c r="G57" s="30">
        <f t="shared" si="2"/>
        <v>11000</v>
      </c>
      <c r="H57" s="30">
        <f t="shared" si="1"/>
        <v>9900</v>
      </c>
    </row>
    <row r="58" spans="1:8" s="31" customFormat="1" ht="15" customHeight="1">
      <c r="A58" s="28">
        <v>50</v>
      </c>
      <c r="B58" s="29" t="s">
        <v>153</v>
      </c>
      <c r="C58" s="28" t="s">
        <v>154</v>
      </c>
      <c r="D58" s="28" t="s">
        <v>155</v>
      </c>
      <c r="E58" s="28">
        <v>1</v>
      </c>
      <c r="F58" s="30">
        <v>15000</v>
      </c>
      <c r="G58" s="30">
        <f t="shared" si="2"/>
        <v>15000</v>
      </c>
      <c r="H58" s="30">
        <f t="shared" si="1"/>
        <v>13500</v>
      </c>
    </row>
    <row r="59" spans="1:8" s="31" customFormat="1" ht="15" customHeight="1">
      <c r="A59" s="28">
        <v>51</v>
      </c>
      <c r="B59" s="29" t="s">
        <v>156</v>
      </c>
      <c r="C59" s="28" t="s">
        <v>157</v>
      </c>
      <c r="D59" s="28" t="s">
        <v>60</v>
      </c>
      <c r="E59" s="28">
        <v>1</v>
      </c>
      <c r="F59" s="30">
        <v>11000</v>
      </c>
      <c r="G59" s="30">
        <f t="shared" si="2"/>
        <v>11000</v>
      </c>
      <c r="H59" s="30">
        <f t="shared" si="1"/>
        <v>9900</v>
      </c>
    </row>
    <row r="60" spans="1:8" s="31" customFormat="1" ht="15" customHeight="1">
      <c r="A60" s="28">
        <v>52</v>
      </c>
      <c r="B60" s="29" t="s">
        <v>158</v>
      </c>
      <c r="C60" s="28" t="s">
        <v>159</v>
      </c>
      <c r="D60" s="28" t="s">
        <v>160</v>
      </c>
      <c r="E60" s="28">
        <v>1</v>
      </c>
      <c r="F60" s="30">
        <v>10000</v>
      </c>
      <c r="G60" s="30">
        <f t="shared" si="2"/>
        <v>10000</v>
      </c>
      <c r="H60" s="30">
        <f t="shared" si="1"/>
        <v>9000</v>
      </c>
    </row>
    <row r="61" spans="1:8" s="31" customFormat="1" ht="15" customHeight="1">
      <c r="A61" s="28">
        <v>53</v>
      </c>
      <c r="B61" s="29" t="s">
        <v>161</v>
      </c>
      <c r="C61" s="28" t="s">
        <v>162</v>
      </c>
      <c r="D61" s="28" t="s">
        <v>108</v>
      </c>
      <c r="E61" s="28">
        <v>1</v>
      </c>
      <c r="F61" s="30">
        <v>10000</v>
      </c>
      <c r="G61" s="30">
        <f t="shared" si="2"/>
        <v>10000</v>
      </c>
      <c r="H61" s="30">
        <f t="shared" si="1"/>
        <v>9000</v>
      </c>
    </row>
    <row r="62" spans="1:8" s="31" customFormat="1" ht="15" customHeight="1">
      <c r="A62" s="28">
        <v>54</v>
      </c>
      <c r="B62" s="29" t="s">
        <v>163</v>
      </c>
      <c r="C62" s="28" t="s">
        <v>164</v>
      </c>
      <c r="D62" s="28" t="s">
        <v>165</v>
      </c>
      <c r="E62" s="28">
        <v>1</v>
      </c>
      <c r="F62" s="30">
        <v>12000</v>
      </c>
      <c r="G62" s="30">
        <f t="shared" si="2"/>
        <v>12000</v>
      </c>
      <c r="H62" s="30">
        <f t="shared" si="1"/>
        <v>10800</v>
      </c>
    </row>
    <row r="63" spans="1:8" s="31" customFormat="1" ht="15" customHeight="1">
      <c r="A63" s="28">
        <v>55</v>
      </c>
      <c r="B63" s="29" t="s">
        <v>166</v>
      </c>
      <c r="C63" s="28"/>
      <c r="D63" s="28" t="s">
        <v>54</v>
      </c>
      <c r="E63" s="28">
        <v>1</v>
      </c>
      <c r="F63" s="30">
        <v>11000</v>
      </c>
      <c r="G63" s="30">
        <f t="shared" si="2"/>
        <v>11000</v>
      </c>
      <c r="H63" s="30">
        <f t="shared" si="1"/>
        <v>9900</v>
      </c>
    </row>
    <row r="64" spans="1:8" s="31" customFormat="1" ht="15" customHeight="1">
      <c r="A64" s="28">
        <v>56</v>
      </c>
      <c r="B64" s="29" t="s">
        <v>167</v>
      </c>
      <c r="C64" s="28" t="s">
        <v>168</v>
      </c>
      <c r="D64" s="28" t="s">
        <v>54</v>
      </c>
      <c r="E64" s="28">
        <v>1</v>
      </c>
      <c r="F64" s="30">
        <v>10000</v>
      </c>
      <c r="G64" s="30">
        <f t="shared" si="2"/>
        <v>10000</v>
      </c>
      <c r="H64" s="30">
        <f t="shared" si="1"/>
        <v>9000</v>
      </c>
    </row>
    <row r="65" spans="1:8" s="31" customFormat="1" ht="15" customHeight="1">
      <c r="A65" s="28">
        <v>57</v>
      </c>
      <c r="B65" s="32" t="s">
        <v>169</v>
      </c>
      <c r="C65" s="28" t="s">
        <v>170</v>
      </c>
      <c r="D65" s="28" t="s">
        <v>171</v>
      </c>
      <c r="E65" s="28">
        <v>1</v>
      </c>
      <c r="F65" s="30">
        <v>9000</v>
      </c>
      <c r="G65" s="30">
        <f t="shared" si="2"/>
        <v>9000</v>
      </c>
      <c r="H65" s="30">
        <f t="shared" si="1"/>
        <v>8100</v>
      </c>
    </row>
    <row r="66" spans="1:8" s="31" customFormat="1" ht="15" customHeight="1">
      <c r="A66" s="28">
        <v>58</v>
      </c>
      <c r="B66" s="29" t="s">
        <v>172</v>
      </c>
      <c r="C66" s="28" t="s">
        <v>173</v>
      </c>
      <c r="D66" s="28" t="s">
        <v>48</v>
      </c>
      <c r="E66" s="28">
        <v>1</v>
      </c>
      <c r="F66" s="30">
        <v>12000</v>
      </c>
      <c r="G66" s="30">
        <f t="shared" si="2"/>
        <v>12000</v>
      </c>
      <c r="H66" s="30">
        <f t="shared" si="1"/>
        <v>10800</v>
      </c>
    </row>
    <row r="67" spans="1:8" s="31" customFormat="1" ht="15" customHeight="1">
      <c r="A67" s="28">
        <v>59</v>
      </c>
      <c r="B67" s="29" t="s">
        <v>174</v>
      </c>
      <c r="C67" s="28" t="s">
        <v>175</v>
      </c>
      <c r="D67" s="28" t="s">
        <v>60</v>
      </c>
      <c r="E67" s="28">
        <v>1</v>
      </c>
      <c r="F67" s="30">
        <v>11000</v>
      </c>
      <c r="G67" s="30">
        <f t="shared" si="2"/>
        <v>11000</v>
      </c>
      <c r="H67" s="30">
        <f t="shared" si="1"/>
        <v>9900</v>
      </c>
    </row>
    <row r="68" spans="1:8" s="31" customFormat="1" ht="15" customHeight="1">
      <c r="A68" s="28">
        <v>60</v>
      </c>
      <c r="B68" s="29" t="s">
        <v>176</v>
      </c>
      <c r="C68" s="28" t="s">
        <v>177</v>
      </c>
      <c r="D68" s="28" t="s">
        <v>178</v>
      </c>
      <c r="E68" s="28">
        <v>1</v>
      </c>
      <c r="F68" s="30">
        <v>10800</v>
      </c>
      <c r="G68" s="30">
        <f t="shared" si="2"/>
        <v>10800</v>
      </c>
      <c r="H68" s="30">
        <f t="shared" si="1"/>
        <v>9720</v>
      </c>
    </row>
    <row r="69" spans="1:8" s="31" customFormat="1" ht="15" customHeight="1">
      <c r="A69" s="28">
        <v>61</v>
      </c>
      <c r="B69" s="29" t="s">
        <v>179</v>
      </c>
      <c r="C69" s="28" t="s">
        <v>180</v>
      </c>
      <c r="D69" s="28" t="s">
        <v>181</v>
      </c>
      <c r="E69" s="28">
        <v>1</v>
      </c>
      <c r="F69" s="30">
        <v>9800</v>
      </c>
      <c r="G69" s="30">
        <f t="shared" si="2"/>
        <v>9800</v>
      </c>
      <c r="H69" s="30">
        <f t="shared" si="1"/>
        <v>8820</v>
      </c>
    </row>
    <row r="70" spans="1:8" s="31" customFormat="1" ht="15" customHeight="1">
      <c r="A70" s="28">
        <v>62</v>
      </c>
      <c r="B70" s="29" t="s">
        <v>182</v>
      </c>
      <c r="C70" s="28" t="s">
        <v>126</v>
      </c>
      <c r="D70" s="28" t="s">
        <v>60</v>
      </c>
      <c r="E70" s="28">
        <v>1</v>
      </c>
      <c r="F70" s="30">
        <v>11000</v>
      </c>
      <c r="G70" s="30">
        <f t="shared" si="2"/>
        <v>11000</v>
      </c>
      <c r="H70" s="30">
        <f t="shared" si="1"/>
        <v>9900</v>
      </c>
    </row>
    <row r="71" spans="1:8" s="31" customFormat="1" ht="15" customHeight="1">
      <c r="A71" s="28">
        <v>63</v>
      </c>
      <c r="B71" s="29" t="s">
        <v>183</v>
      </c>
      <c r="C71" s="28" t="s">
        <v>184</v>
      </c>
      <c r="D71" s="28" t="s">
        <v>108</v>
      </c>
      <c r="E71" s="28">
        <v>1</v>
      </c>
      <c r="F71" s="30">
        <v>10000</v>
      </c>
      <c r="G71" s="30">
        <f t="shared" si="2"/>
        <v>10000</v>
      </c>
      <c r="H71" s="30">
        <f t="shared" si="1"/>
        <v>9000</v>
      </c>
    </row>
    <row r="72" spans="1:8" s="31" customFormat="1" ht="15" customHeight="1">
      <c r="A72" s="28">
        <v>64</v>
      </c>
      <c r="B72" s="29" t="s">
        <v>185</v>
      </c>
      <c r="C72" s="28" t="s">
        <v>186</v>
      </c>
      <c r="D72" s="28" t="s">
        <v>60</v>
      </c>
      <c r="E72" s="28">
        <v>1</v>
      </c>
      <c r="F72" s="30">
        <v>11500</v>
      </c>
      <c r="G72" s="30">
        <f t="shared" si="2"/>
        <v>11500</v>
      </c>
      <c r="H72" s="30">
        <f t="shared" si="1"/>
        <v>10350</v>
      </c>
    </row>
    <row r="73" spans="1:8" s="31" customFormat="1" ht="15" customHeight="1">
      <c r="A73" s="28">
        <v>65</v>
      </c>
      <c r="B73" s="29" t="s">
        <v>187</v>
      </c>
      <c r="C73" s="28" t="s">
        <v>188</v>
      </c>
      <c r="D73" s="28" t="s">
        <v>60</v>
      </c>
      <c r="E73" s="28">
        <v>1</v>
      </c>
      <c r="F73" s="30">
        <v>14500</v>
      </c>
      <c r="G73" s="30">
        <f t="shared" ref="G73:G78" si="3">E73*F73</f>
        <v>14500</v>
      </c>
      <c r="H73" s="30">
        <f t="shared" ref="H73:H136" si="4">G73*0.9</f>
        <v>13050</v>
      </c>
    </row>
    <row r="74" spans="1:8" s="31" customFormat="1" ht="15" customHeight="1">
      <c r="A74" s="28">
        <v>66</v>
      </c>
      <c r="B74" s="29" t="s">
        <v>189</v>
      </c>
      <c r="C74" s="28" t="s">
        <v>190</v>
      </c>
      <c r="D74" s="28" t="s">
        <v>31</v>
      </c>
      <c r="E74" s="28">
        <v>1</v>
      </c>
      <c r="F74" s="30">
        <v>12000</v>
      </c>
      <c r="G74" s="30">
        <f t="shared" si="3"/>
        <v>12000</v>
      </c>
      <c r="H74" s="30">
        <f t="shared" si="4"/>
        <v>10800</v>
      </c>
    </row>
    <row r="75" spans="1:8" s="31" customFormat="1" ht="15" customHeight="1">
      <c r="A75" s="28">
        <v>67</v>
      </c>
      <c r="B75" s="29" t="s">
        <v>191</v>
      </c>
      <c r="C75" s="28" t="s">
        <v>192</v>
      </c>
      <c r="D75" s="28" t="s">
        <v>193</v>
      </c>
      <c r="E75" s="28">
        <v>1</v>
      </c>
      <c r="F75" s="30">
        <v>12000</v>
      </c>
      <c r="G75" s="30">
        <f t="shared" si="3"/>
        <v>12000</v>
      </c>
      <c r="H75" s="30">
        <f t="shared" si="4"/>
        <v>10800</v>
      </c>
    </row>
    <row r="76" spans="1:8" s="31" customFormat="1" ht="15" customHeight="1">
      <c r="A76" s="28">
        <v>68</v>
      </c>
      <c r="B76" s="29" t="s">
        <v>194</v>
      </c>
      <c r="C76" s="28" t="s">
        <v>195</v>
      </c>
      <c r="D76" s="28" t="s">
        <v>196</v>
      </c>
      <c r="E76" s="28">
        <v>1</v>
      </c>
      <c r="F76" s="30">
        <v>12000</v>
      </c>
      <c r="G76" s="30">
        <f t="shared" si="3"/>
        <v>12000</v>
      </c>
      <c r="H76" s="30">
        <f t="shared" si="4"/>
        <v>10800</v>
      </c>
    </row>
    <row r="77" spans="1:8" s="31" customFormat="1" ht="15" customHeight="1">
      <c r="A77" s="28">
        <v>69</v>
      </c>
      <c r="B77" s="29" t="s">
        <v>197</v>
      </c>
      <c r="C77" s="28" t="s">
        <v>198</v>
      </c>
      <c r="D77" s="28" t="s">
        <v>199</v>
      </c>
      <c r="E77" s="28">
        <v>1</v>
      </c>
      <c r="F77" s="30">
        <v>12000</v>
      </c>
      <c r="G77" s="30">
        <f t="shared" si="3"/>
        <v>12000</v>
      </c>
      <c r="H77" s="30">
        <f t="shared" si="4"/>
        <v>10800</v>
      </c>
    </row>
    <row r="78" spans="1:8" s="31" customFormat="1" ht="15" customHeight="1">
      <c r="A78" s="28">
        <v>70</v>
      </c>
      <c r="B78" s="29" t="s">
        <v>200</v>
      </c>
      <c r="C78" s="28" t="s">
        <v>201</v>
      </c>
      <c r="D78" s="28" t="s">
        <v>68</v>
      </c>
      <c r="E78" s="28">
        <v>1</v>
      </c>
      <c r="F78" s="30">
        <v>12000</v>
      </c>
      <c r="G78" s="30">
        <f t="shared" si="3"/>
        <v>12000</v>
      </c>
      <c r="H78" s="30">
        <f t="shared" si="4"/>
        <v>10800</v>
      </c>
    </row>
    <row r="79" spans="1:8" s="31" customFormat="1" ht="15" customHeight="1">
      <c r="A79" s="28">
        <v>71</v>
      </c>
      <c r="B79" s="29" t="s">
        <v>202</v>
      </c>
      <c r="C79" s="28" t="s">
        <v>203</v>
      </c>
      <c r="D79" s="28" t="s">
        <v>204</v>
      </c>
      <c r="E79" s="28">
        <v>13</v>
      </c>
      <c r="F79" s="30">
        <v>52000</v>
      </c>
      <c r="G79" s="30">
        <v>52000</v>
      </c>
      <c r="H79" s="30">
        <f t="shared" si="4"/>
        <v>46800</v>
      </c>
    </row>
    <row r="80" spans="1:8" s="31" customFormat="1" ht="15" customHeight="1">
      <c r="A80" s="28">
        <v>72</v>
      </c>
      <c r="B80" s="29" t="s">
        <v>205</v>
      </c>
      <c r="C80" s="28" t="s">
        <v>206</v>
      </c>
      <c r="D80" s="28" t="s">
        <v>207</v>
      </c>
      <c r="E80" s="28">
        <v>12</v>
      </c>
      <c r="F80" s="30">
        <v>90000</v>
      </c>
      <c r="G80" s="30">
        <v>90000</v>
      </c>
      <c r="H80" s="30">
        <f t="shared" si="4"/>
        <v>81000</v>
      </c>
    </row>
    <row r="81" spans="1:8" s="31" customFormat="1" ht="15" customHeight="1">
      <c r="A81" s="28">
        <v>73</v>
      </c>
      <c r="B81" s="29" t="s">
        <v>208</v>
      </c>
      <c r="C81" s="28" t="s">
        <v>73</v>
      </c>
      <c r="D81" s="28" t="s">
        <v>209</v>
      </c>
      <c r="E81" s="28">
        <v>1</v>
      </c>
      <c r="F81" s="30">
        <v>9000</v>
      </c>
      <c r="G81" s="30">
        <f t="shared" ref="G81:G112" si="5">E81*F81</f>
        <v>9000</v>
      </c>
      <c r="H81" s="30">
        <f t="shared" si="4"/>
        <v>8100</v>
      </c>
    </row>
    <row r="82" spans="1:8" s="31" customFormat="1" ht="15" customHeight="1">
      <c r="A82" s="28">
        <v>74</v>
      </c>
      <c r="B82" s="29" t="s">
        <v>210</v>
      </c>
      <c r="C82" s="28" t="s">
        <v>73</v>
      </c>
      <c r="D82" s="28" t="s">
        <v>209</v>
      </c>
      <c r="E82" s="28">
        <v>1</v>
      </c>
      <c r="F82" s="30">
        <v>10000</v>
      </c>
      <c r="G82" s="30">
        <f t="shared" si="5"/>
        <v>10000</v>
      </c>
      <c r="H82" s="30">
        <f t="shared" si="4"/>
        <v>9000</v>
      </c>
    </row>
    <row r="83" spans="1:8" s="31" customFormat="1" ht="15" customHeight="1">
      <c r="A83" s="28">
        <v>75</v>
      </c>
      <c r="B83" s="29" t="s">
        <v>211</v>
      </c>
      <c r="C83" s="28" t="s">
        <v>73</v>
      </c>
      <c r="D83" s="28" t="s">
        <v>209</v>
      </c>
      <c r="E83" s="28">
        <v>1</v>
      </c>
      <c r="F83" s="30">
        <v>9000</v>
      </c>
      <c r="G83" s="30">
        <f t="shared" si="5"/>
        <v>9000</v>
      </c>
      <c r="H83" s="30">
        <f t="shared" si="4"/>
        <v>8100</v>
      </c>
    </row>
    <row r="84" spans="1:8" s="31" customFormat="1" ht="15" customHeight="1">
      <c r="A84" s="28">
        <v>76</v>
      </c>
      <c r="B84" s="29" t="s">
        <v>212</v>
      </c>
      <c r="C84" s="28" t="s">
        <v>73</v>
      </c>
      <c r="D84" s="28" t="s">
        <v>209</v>
      </c>
      <c r="E84" s="28">
        <v>1</v>
      </c>
      <c r="F84" s="30">
        <v>10000</v>
      </c>
      <c r="G84" s="30">
        <f t="shared" si="5"/>
        <v>10000</v>
      </c>
      <c r="H84" s="30">
        <f t="shared" si="4"/>
        <v>9000</v>
      </c>
    </row>
    <row r="85" spans="1:8" s="31" customFormat="1" ht="15" customHeight="1">
      <c r="A85" s="28">
        <v>77</v>
      </c>
      <c r="B85" s="29" t="s">
        <v>213</v>
      </c>
      <c r="C85" s="28" t="s">
        <v>73</v>
      </c>
      <c r="D85" s="28" t="s">
        <v>214</v>
      </c>
      <c r="E85" s="28">
        <v>1</v>
      </c>
      <c r="F85" s="30">
        <v>10000</v>
      </c>
      <c r="G85" s="30">
        <f t="shared" si="5"/>
        <v>10000</v>
      </c>
      <c r="H85" s="30">
        <f t="shared" si="4"/>
        <v>9000</v>
      </c>
    </row>
    <row r="86" spans="1:8" s="31" customFormat="1" ht="15" customHeight="1">
      <c r="A86" s="28">
        <v>78</v>
      </c>
      <c r="B86" s="29" t="s">
        <v>215</v>
      </c>
      <c r="C86" s="28" t="s">
        <v>73</v>
      </c>
      <c r="D86" s="28" t="s">
        <v>63</v>
      </c>
      <c r="E86" s="28">
        <v>1</v>
      </c>
      <c r="F86" s="30">
        <v>9000</v>
      </c>
      <c r="G86" s="30">
        <f t="shared" si="5"/>
        <v>9000</v>
      </c>
      <c r="H86" s="30">
        <f t="shared" si="4"/>
        <v>8100</v>
      </c>
    </row>
    <row r="87" spans="1:8" s="31" customFormat="1" ht="15" customHeight="1">
      <c r="A87" s="28">
        <v>79</v>
      </c>
      <c r="B87" s="29" t="s">
        <v>216</v>
      </c>
      <c r="C87" s="33" t="s">
        <v>217</v>
      </c>
      <c r="D87" s="28" t="s">
        <v>218</v>
      </c>
      <c r="E87" s="28">
        <v>1</v>
      </c>
      <c r="F87" s="30">
        <v>12000</v>
      </c>
      <c r="G87" s="30">
        <f t="shared" si="5"/>
        <v>12000</v>
      </c>
      <c r="H87" s="30">
        <f t="shared" si="4"/>
        <v>10800</v>
      </c>
    </row>
    <row r="88" spans="1:8" s="31" customFormat="1" ht="15" customHeight="1">
      <c r="A88" s="28">
        <v>80</v>
      </c>
      <c r="B88" s="29" t="s">
        <v>219</v>
      </c>
      <c r="C88" s="33" t="s">
        <v>220</v>
      </c>
      <c r="D88" s="28" t="s">
        <v>221</v>
      </c>
      <c r="E88" s="28">
        <v>1</v>
      </c>
      <c r="F88" s="30">
        <v>14000</v>
      </c>
      <c r="G88" s="30">
        <f t="shared" si="5"/>
        <v>14000</v>
      </c>
      <c r="H88" s="30">
        <f t="shared" si="4"/>
        <v>12600</v>
      </c>
    </row>
    <row r="89" spans="1:8" s="31" customFormat="1" ht="15" customHeight="1">
      <c r="A89" s="28">
        <v>81</v>
      </c>
      <c r="B89" s="29" t="s">
        <v>222</v>
      </c>
      <c r="C89" s="33" t="s">
        <v>223</v>
      </c>
      <c r="D89" s="28" t="s">
        <v>224</v>
      </c>
      <c r="E89" s="28">
        <v>1</v>
      </c>
      <c r="F89" s="30">
        <v>9500</v>
      </c>
      <c r="G89" s="30">
        <f t="shared" si="5"/>
        <v>9500</v>
      </c>
      <c r="H89" s="30">
        <f t="shared" si="4"/>
        <v>8550</v>
      </c>
    </row>
    <row r="90" spans="1:8" s="31" customFormat="1" ht="15" customHeight="1">
      <c r="A90" s="28">
        <v>82</v>
      </c>
      <c r="B90" s="29" t="s">
        <v>225</v>
      </c>
      <c r="C90" s="33" t="s">
        <v>226</v>
      </c>
      <c r="D90" s="28" t="s">
        <v>227</v>
      </c>
      <c r="E90" s="28">
        <v>1</v>
      </c>
      <c r="F90" s="30">
        <v>12000</v>
      </c>
      <c r="G90" s="30">
        <f t="shared" si="5"/>
        <v>12000</v>
      </c>
      <c r="H90" s="30">
        <f t="shared" si="4"/>
        <v>10800</v>
      </c>
    </row>
    <row r="91" spans="1:8" s="31" customFormat="1" ht="15" customHeight="1">
      <c r="A91" s="28">
        <v>83</v>
      </c>
      <c r="B91" s="29" t="s">
        <v>182</v>
      </c>
      <c r="C91" s="33" t="s">
        <v>126</v>
      </c>
      <c r="D91" s="28" t="s">
        <v>60</v>
      </c>
      <c r="E91" s="28">
        <v>1</v>
      </c>
      <c r="F91" s="30">
        <v>11000</v>
      </c>
      <c r="G91" s="30">
        <f t="shared" si="5"/>
        <v>11000</v>
      </c>
      <c r="H91" s="30">
        <f t="shared" si="4"/>
        <v>9900</v>
      </c>
    </row>
    <row r="92" spans="1:8" s="31" customFormat="1" ht="15" customHeight="1">
      <c r="A92" s="28">
        <v>84</v>
      </c>
      <c r="B92" s="29" t="s">
        <v>228</v>
      </c>
      <c r="C92" s="33" t="s">
        <v>229</v>
      </c>
      <c r="D92" s="28" t="s">
        <v>54</v>
      </c>
      <c r="E92" s="28">
        <v>1</v>
      </c>
      <c r="F92" s="30">
        <v>7000</v>
      </c>
      <c r="G92" s="30">
        <f t="shared" si="5"/>
        <v>7000</v>
      </c>
      <c r="H92" s="30">
        <f t="shared" si="4"/>
        <v>6300</v>
      </c>
    </row>
    <row r="93" spans="1:8" s="31" customFormat="1" ht="15" customHeight="1">
      <c r="A93" s="28">
        <v>85</v>
      </c>
      <c r="B93" s="29" t="s">
        <v>230</v>
      </c>
      <c r="C93" s="33" t="s">
        <v>231</v>
      </c>
      <c r="D93" s="28" t="s">
        <v>232</v>
      </c>
      <c r="E93" s="28">
        <v>1</v>
      </c>
      <c r="F93" s="30">
        <v>11000</v>
      </c>
      <c r="G93" s="30">
        <f t="shared" si="5"/>
        <v>11000</v>
      </c>
      <c r="H93" s="30">
        <f t="shared" si="4"/>
        <v>9900</v>
      </c>
    </row>
    <row r="94" spans="1:8" s="31" customFormat="1" ht="15" customHeight="1">
      <c r="A94" s="28">
        <v>86</v>
      </c>
      <c r="B94" s="29" t="s">
        <v>233</v>
      </c>
      <c r="C94" s="33" t="s">
        <v>234</v>
      </c>
      <c r="D94" s="28" t="s">
        <v>235</v>
      </c>
      <c r="E94" s="28">
        <v>1</v>
      </c>
      <c r="F94" s="30">
        <v>11000</v>
      </c>
      <c r="G94" s="30">
        <f t="shared" si="5"/>
        <v>11000</v>
      </c>
      <c r="H94" s="30">
        <f t="shared" si="4"/>
        <v>9900</v>
      </c>
    </row>
    <row r="95" spans="1:8" s="31" customFormat="1" ht="15" customHeight="1">
      <c r="A95" s="28">
        <v>87</v>
      </c>
      <c r="B95" s="29" t="s">
        <v>236</v>
      </c>
      <c r="C95" s="33" t="s">
        <v>237</v>
      </c>
      <c r="D95" s="28" t="s">
        <v>238</v>
      </c>
      <c r="E95" s="28">
        <v>1</v>
      </c>
      <c r="F95" s="30">
        <v>12000</v>
      </c>
      <c r="G95" s="30">
        <f t="shared" si="5"/>
        <v>12000</v>
      </c>
      <c r="H95" s="30">
        <f t="shared" si="4"/>
        <v>10800</v>
      </c>
    </row>
    <row r="96" spans="1:8" s="31" customFormat="1" ht="15" customHeight="1">
      <c r="A96" s="28">
        <v>88</v>
      </c>
      <c r="B96" s="29" t="s">
        <v>239</v>
      </c>
      <c r="C96" s="33" t="s">
        <v>240</v>
      </c>
      <c r="D96" s="28" t="s">
        <v>137</v>
      </c>
      <c r="E96" s="28">
        <v>1</v>
      </c>
      <c r="F96" s="30">
        <v>9000</v>
      </c>
      <c r="G96" s="30">
        <f t="shared" si="5"/>
        <v>9000</v>
      </c>
      <c r="H96" s="30">
        <f t="shared" si="4"/>
        <v>8100</v>
      </c>
    </row>
    <row r="97" spans="1:8" s="31" customFormat="1" ht="15" customHeight="1">
      <c r="A97" s="28">
        <v>89</v>
      </c>
      <c r="B97" s="29" t="s">
        <v>241</v>
      </c>
      <c r="C97" s="33" t="s">
        <v>242</v>
      </c>
      <c r="D97" s="28" t="s">
        <v>243</v>
      </c>
      <c r="E97" s="28">
        <v>1</v>
      </c>
      <c r="F97" s="30">
        <v>21000</v>
      </c>
      <c r="G97" s="30">
        <f t="shared" si="5"/>
        <v>21000</v>
      </c>
      <c r="H97" s="30">
        <f t="shared" si="4"/>
        <v>18900</v>
      </c>
    </row>
    <row r="98" spans="1:8" s="31" customFormat="1" ht="15" customHeight="1">
      <c r="A98" s="28">
        <v>90</v>
      </c>
      <c r="B98" s="29" t="s">
        <v>244</v>
      </c>
      <c r="C98" s="33" t="s">
        <v>245</v>
      </c>
      <c r="D98" s="28" t="s">
        <v>63</v>
      </c>
      <c r="E98" s="28">
        <v>1</v>
      </c>
      <c r="F98" s="30">
        <v>10800</v>
      </c>
      <c r="G98" s="30">
        <f t="shared" si="5"/>
        <v>10800</v>
      </c>
      <c r="H98" s="30">
        <f t="shared" si="4"/>
        <v>9720</v>
      </c>
    </row>
    <row r="99" spans="1:8" s="31" customFormat="1" ht="15" customHeight="1">
      <c r="A99" s="28">
        <v>91</v>
      </c>
      <c r="B99" s="29" t="s">
        <v>246</v>
      </c>
      <c r="C99" s="33" t="s">
        <v>247</v>
      </c>
      <c r="D99" s="28" t="s">
        <v>63</v>
      </c>
      <c r="E99" s="28">
        <v>1</v>
      </c>
      <c r="F99" s="30">
        <v>11000</v>
      </c>
      <c r="G99" s="30">
        <f t="shared" si="5"/>
        <v>11000</v>
      </c>
      <c r="H99" s="30">
        <f t="shared" si="4"/>
        <v>9900</v>
      </c>
    </row>
    <row r="100" spans="1:8" s="31" customFormat="1" ht="15" customHeight="1">
      <c r="A100" s="28">
        <v>92</v>
      </c>
      <c r="B100" s="29" t="s">
        <v>248</v>
      </c>
      <c r="C100" s="33" t="s">
        <v>249</v>
      </c>
      <c r="D100" s="28" t="s">
        <v>152</v>
      </c>
      <c r="E100" s="28">
        <v>2</v>
      </c>
      <c r="F100" s="30">
        <v>9000</v>
      </c>
      <c r="G100" s="30">
        <f t="shared" si="5"/>
        <v>18000</v>
      </c>
      <c r="H100" s="30">
        <f t="shared" si="4"/>
        <v>16200</v>
      </c>
    </row>
    <row r="101" spans="1:8" s="31" customFormat="1" ht="15" customHeight="1">
      <c r="A101" s="28">
        <v>93</v>
      </c>
      <c r="B101" s="29" t="s">
        <v>250</v>
      </c>
      <c r="C101" s="33" t="s">
        <v>251</v>
      </c>
      <c r="D101" s="28" t="s">
        <v>252</v>
      </c>
      <c r="E101" s="28">
        <v>2</v>
      </c>
      <c r="F101" s="30">
        <v>8500</v>
      </c>
      <c r="G101" s="30">
        <f t="shared" si="5"/>
        <v>17000</v>
      </c>
      <c r="H101" s="30">
        <f t="shared" si="4"/>
        <v>15300</v>
      </c>
    </row>
    <row r="102" spans="1:8" s="31" customFormat="1" ht="15" customHeight="1">
      <c r="A102" s="28">
        <v>94</v>
      </c>
      <c r="B102" s="29" t="s">
        <v>253</v>
      </c>
      <c r="C102" s="28" t="s">
        <v>254</v>
      </c>
      <c r="D102" s="28" t="s">
        <v>54</v>
      </c>
      <c r="E102" s="28">
        <v>1</v>
      </c>
      <c r="F102" s="30">
        <v>9500</v>
      </c>
      <c r="G102" s="30">
        <f t="shared" si="5"/>
        <v>9500</v>
      </c>
      <c r="H102" s="30">
        <f t="shared" si="4"/>
        <v>8550</v>
      </c>
    </row>
    <row r="103" spans="1:8" s="31" customFormat="1" ht="15" customHeight="1">
      <c r="A103" s="37">
        <v>95</v>
      </c>
      <c r="B103" s="32" t="s">
        <v>255</v>
      </c>
      <c r="C103" s="28" t="s">
        <v>256</v>
      </c>
      <c r="D103" s="28" t="s">
        <v>257</v>
      </c>
      <c r="E103" s="28">
        <v>1</v>
      </c>
      <c r="F103" s="30">
        <v>6500</v>
      </c>
      <c r="G103" s="30">
        <f t="shared" si="5"/>
        <v>6500</v>
      </c>
      <c r="H103" s="30">
        <f t="shared" si="4"/>
        <v>5850</v>
      </c>
    </row>
    <row r="104" spans="1:8" s="31" customFormat="1" ht="15" customHeight="1">
      <c r="A104" s="28">
        <v>96</v>
      </c>
      <c r="B104" s="29" t="s">
        <v>258</v>
      </c>
      <c r="C104" s="28" t="s">
        <v>259</v>
      </c>
      <c r="D104" s="28" t="s">
        <v>260</v>
      </c>
      <c r="E104" s="28">
        <v>1</v>
      </c>
      <c r="F104" s="30">
        <v>11000</v>
      </c>
      <c r="G104" s="30">
        <f t="shared" si="5"/>
        <v>11000</v>
      </c>
      <c r="H104" s="30">
        <f t="shared" si="4"/>
        <v>9900</v>
      </c>
    </row>
    <row r="105" spans="1:8" s="31" customFormat="1" ht="15" customHeight="1">
      <c r="A105" s="28">
        <v>97</v>
      </c>
      <c r="B105" s="29" t="s">
        <v>261</v>
      </c>
      <c r="C105" s="28" t="s">
        <v>262</v>
      </c>
      <c r="D105" s="28" t="s">
        <v>263</v>
      </c>
      <c r="E105" s="28">
        <v>1</v>
      </c>
      <c r="F105" s="30">
        <v>9500</v>
      </c>
      <c r="G105" s="30">
        <f t="shared" si="5"/>
        <v>9500</v>
      </c>
      <c r="H105" s="30">
        <f t="shared" si="4"/>
        <v>8550</v>
      </c>
    </row>
    <row r="106" spans="1:8" s="31" customFormat="1" ht="15" customHeight="1">
      <c r="A106" s="28">
        <v>98</v>
      </c>
      <c r="B106" s="29" t="s">
        <v>264</v>
      </c>
      <c r="C106" s="28" t="s">
        <v>265</v>
      </c>
      <c r="D106" s="28" t="s">
        <v>266</v>
      </c>
      <c r="E106" s="28">
        <v>1</v>
      </c>
      <c r="F106" s="30">
        <v>11000</v>
      </c>
      <c r="G106" s="30">
        <f t="shared" si="5"/>
        <v>11000</v>
      </c>
      <c r="H106" s="30">
        <f t="shared" si="4"/>
        <v>9900</v>
      </c>
    </row>
    <row r="107" spans="1:8" s="31" customFormat="1" ht="15" customHeight="1">
      <c r="A107" s="28">
        <v>99</v>
      </c>
      <c r="B107" s="29" t="s">
        <v>267</v>
      </c>
      <c r="C107" s="28" t="s">
        <v>268</v>
      </c>
      <c r="D107" s="28" t="s">
        <v>269</v>
      </c>
      <c r="E107" s="28">
        <v>1</v>
      </c>
      <c r="F107" s="30">
        <v>9500</v>
      </c>
      <c r="G107" s="30">
        <f t="shared" si="5"/>
        <v>9500</v>
      </c>
      <c r="H107" s="30">
        <f t="shared" si="4"/>
        <v>8550</v>
      </c>
    </row>
    <row r="108" spans="1:8" s="31" customFormat="1" ht="15" customHeight="1">
      <c r="A108" s="28">
        <v>100</v>
      </c>
      <c r="B108" s="29" t="s">
        <v>270</v>
      </c>
      <c r="C108" s="28" t="s">
        <v>271</v>
      </c>
      <c r="D108" s="28" t="s">
        <v>272</v>
      </c>
      <c r="E108" s="28">
        <v>1</v>
      </c>
      <c r="F108" s="30">
        <v>9800</v>
      </c>
      <c r="G108" s="30">
        <f t="shared" si="5"/>
        <v>9800</v>
      </c>
      <c r="H108" s="30">
        <f t="shared" si="4"/>
        <v>8820</v>
      </c>
    </row>
    <row r="109" spans="1:8" s="31" customFormat="1" ht="15" customHeight="1">
      <c r="A109" s="28">
        <v>101</v>
      </c>
      <c r="B109" s="29" t="s">
        <v>273</v>
      </c>
      <c r="C109" s="28" t="s">
        <v>274</v>
      </c>
      <c r="D109" s="28" t="s">
        <v>63</v>
      </c>
      <c r="E109" s="28">
        <v>1</v>
      </c>
      <c r="F109" s="30">
        <v>7500</v>
      </c>
      <c r="G109" s="30">
        <f t="shared" si="5"/>
        <v>7500</v>
      </c>
      <c r="H109" s="30">
        <f t="shared" si="4"/>
        <v>6750</v>
      </c>
    </row>
    <row r="110" spans="1:8" s="31" customFormat="1" ht="15" customHeight="1">
      <c r="A110" s="28">
        <v>102</v>
      </c>
      <c r="B110" s="29" t="s">
        <v>275</v>
      </c>
      <c r="C110" s="28" t="s">
        <v>276</v>
      </c>
      <c r="D110" s="28" t="s">
        <v>277</v>
      </c>
      <c r="E110" s="28">
        <v>1</v>
      </c>
      <c r="F110" s="30">
        <v>12000</v>
      </c>
      <c r="G110" s="30">
        <f t="shared" si="5"/>
        <v>12000</v>
      </c>
      <c r="H110" s="30">
        <f t="shared" si="4"/>
        <v>10800</v>
      </c>
    </row>
    <row r="111" spans="1:8" s="31" customFormat="1" ht="15" customHeight="1">
      <c r="A111" s="28">
        <v>103</v>
      </c>
      <c r="B111" s="29" t="s">
        <v>278</v>
      </c>
      <c r="C111" s="28" t="s">
        <v>279</v>
      </c>
      <c r="D111" s="28" t="s">
        <v>48</v>
      </c>
      <c r="E111" s="28">
        <v>2</v>
      </c>
      <c r="F111" s="30">
        <v>9000</v>
      </c>
      <c r="G111" s="30">
        <f t="shared" si="5"/>
        <v>18000</v>
      </c>
      <c r="H111" s="30">
        <f t="shared" si="4"/>
        <v>16200</v>
      </c>
    </row>
    <row r="112" spans="1:8" s="31" customFormat="1" ht="15" customHeight="1">
      <c r="A112" s="28">
        <v>104</v>
      </c>
      <c r="B112" s="29" t="s">
        <v>280</v>
      </c>
      <c r="C112" s="28" t="s">
        <v>281</v>
      </c>
      <c r="D112" s="28" t="s">
        <v>31</v>
      </c>
      <c r="E112" s="28">
        <v>1</v>
      </c>
      <c r="F112" s="30">
        <v>12000</v>
      </c>
      <c r="G112" s="30">
        <f t="shared" si="5"/>
        <v>12000</v>
      </c>
      <c r="H112" s="30">
        <f t="shared" si="4"/>
        <v>10800</v>
      </c>
    </row>
    <row r="113" spans="1:8" s="31" customFormat="1" ht="15" customHeight="1">
      <c r="A113" s="28">
        <v>105</v>
      </c>
      <c r="B113" s="29" t="s">
        <v>282</v>
      </c>
      <c r="C113" s="28" t="s">
        <v>281</v>
      </c>
      <c r="D113" s="28" t="s">
        <v>31</v>
      </c>
      <c r="E113" s="28">
        <v>1</v>
      </c>
      <c r="F113" s="30">
        <v>12000</v>
      </c>
      <c r="G113" s="30">
        <f t="shared" ref="G113:G144" si="6">E113*F113</f>
        <v>12000</v>
      </c>
      <c r="H113" s="30">
        <f t="shared" si="4"/>
        <v>10800</v>
      </c>
    </row>
    <row r="114" spans="1:8" s="31" customFormat="1" ht="15" customHeight="1">
      <c r="A114" s="28">
        <v>106</v>
      </c>
      <c r="B114" s="29" t="s">
        <v>283</v>
      </c>
      <c r="C114" s="28" t="s">
        <v>281</v>
      </c>
      <c r="D114" s="28" t="s">
        <v>31</v>
      </c>
      <c r="E114" s="28">
        <v>1</v>
      </c>
      <c r="F114" s="30">
        <v>16000</v>
      </c>
      <c r="G114" s="30">
        <f t="shared" si="6"/>
        <v>16000</v>
      </c>
      <c r="H114" s="30">
        <f t="shared" si="4"/>
        <v>14400</v>
      </c>
    </row>
    <row r="115" spans="1:8" s="31" customFormat="1" ht="15" customHeight="1">
      <c r="A115" s="28">
        <v>107</v>
      </c>
      <c r="B115" s="29" t="s">
        <v>284</v>
      </c>
      <c r="C115" s="28" t="s">
        <v>285</v>
      </c>
      <c r="D115" s="28" t="s">
        <v>286</v>
      </c>
      <c r="E115" s="28">
        <v>1</v>
      </c>
      <c r="F115" s="30">
        <v>12000</v>
      </c>
      <c r="G115" s="30">
        <f t="shared" si="6"/>
        <v>12000</v>
      </c>
      <c r="H115" s="30">
        <f t="shared" si="4"/>
        <v>10800</v>
      </c>
    </row>
    <row r="116" spans="1:8" s="31" customFormat="1" ht="15" customHeight="1">
      <c r="A116" s="28">
        <v>108</v>
      </c>
      <c r="B116" s="29" t="s">
        <v>287</v>
      </c>
      <c r="C116" s="28" t="s">
        <v>288</v>
      </c>
      <c r="D116" s="28" t="s">
        <v>289</v>
      </c>
      <c r="E116" s="28">
        <v>1</v>
      </c>
      <c r="F116" s="30">
        <v>12800</v>
      </c>
      <c r="G116" s="30">
        <f t="shared" si="6"/>
        <v>12800</v>
      </c>
      <c r="H116" s="30">
        <f t="shared" si="4"/>
        <v>11520</v>
      </c>
    </row>
    <row r="117" spans="1:8" s="31" customFormat="1" ht="15" customHeight="1">
      <c r="A117" s="28">
        <v>109</v>
      </c>
      <c r="B117" s="29" t="s">
        <v>290</v>
      </c>
      <c r="C117" s="28" t="s">
        <v>291</v>
      </c>
      <c r="D117" s="28" t="s">
        <v>193</v>
      </c>
      <c r="E117" s="28">
        <v>1</v>
      </c>
      <c r="F117" s="30">
        <v>12000</v>
      </c>
      <c r="G117" s="30">
        <f t="shared" si="6"/>
        <v>12000</v>
      </c>
      <c r="H117" s="30">
        <f t="shared" si="4"/>
        <v>10800</v>
      </c>
    </row>
    <row r="118" spans="1:8" s="31" customFormat="1" ht="15" customHeight="1">
      <c r="A118" s="28">
        <v>110</v>
      </c>
      <c r="B118" s="29" t="s">
        <v>292</v>
      </c>
      <c r="C118" s="28" t="s">
        <v>293</v>
      </c>
      <c r="D118" s="28" t="s">
        <v>108</v>
      </c>
      <c r="E118" s="28">
        <v>1</v>
      </c>
      <c r="F118" s="30">
        <v>8000</v>
      </c>
      <c r="G118" s="30">
        <f t="shared" si="6"/>
        <v>8000</v>
      </c>
      <c r="H118" s="30">
        <f t="shared" si="4"/>
        <v>7200</v>
      </c>
    </row>
    <row r="119" spans="1:8" s="31" customFormat="1" ht="15" customHeight="1">
      <c r="A119" s="28">
        <v>111</v>
      </c>
      <c r="B119" s="29" t="s">
        <v>294</v>
      </c>
      <c r="C119" s="28" t="s">
        <v>295</v>
      </c>
      <c r="D119" s="28" t="s">
        <v>54</v>
      </c>
      <c r="E119" s="28">
        <v>1</v>
      </c>
      <c r="F119" s="30">
        <v>10000</v>
      </c>
      <c r="G119" s="30">
        <f t="shared" si="6"/>
        <v>10000</v>
      </c>
      <c r="H119" s="30">
        <f t="shared" si="4"/>
        <v>9000</v>
      </c>
    </row>
    <row r="120" spans="1:8" s="31" customFormat="1" ht="15" customHeight="1">
      <c r="A120" s="28">
        <v>112</v>
      </c>
      <c r="B120" s="29" t="s">
        <v>296</v>
      </c>
      <c r="C120" s="28" t="s">
        <v>297</v>
      </c>
      <c r="D120" s="28" t="s">
        <v>224</v>
      </c>
      <c r="E120" s="28">
        <v>1</v>
      </c>
      <c r="F120" s="30">
        <v>9800</v>
      </c>
      <c r="G120" s="30">
        <f t="shared" si="6"/>
        <v>9800</v>
      </c>
      <c r="H120" s="30">
        <f t="shared" si="4"/>
        <v>8820</v>
      </c>
    </row>
    <row r="121" spans="1:8" s="31" customFormat="1" ht="15" customHeight="1">
      <c r="A121" s="28">
        <v>113</v>
      </c>
      <c r="B121" s="29" t="s">
        <v>298</v>
      </c>
      <c r="C121" s="28" t="s">
        <v>299</v>
      </c>
      <c r="D121" s="28" t="s">
        <v>300</v>
      </c>
      <c r="E121" s="28">
        <v>1</v>
      </c>
      <c r="F121" s="30">
        <v>9500</v>
      </c>
      <c r="G121" s="30">
        <f t="shared" si="6"/>
        <v>9500</v>
      </c>
      <c r="H121" s="30">
        <f t="shared" si="4"/>
        <v>8550</v>
      </c>
    </row>
    <row r="122" spans="1:8" s="31" customFormat="1" ht="15" customHeight="1">
      <c r="A122" s="28">
        <v>114</v>
      </c>
      <c r="B122" s="29" t="s">
        <v>301</v>
      </c>
      <c r="C122" s="28" t="s">
        <v>302</v>
      </c>
      <c r="D122" s="28" t="s">
        <v>137</v>
      </c>
      <c r="E122" s="28">
        <v>1</v>
      </c>
      <c r="F122" s="30">
        <v>13000</v>
      </c>
      <c r="G122" s="30">
        <f t="shared" si="6"/>
        <v>13000</v>
      </c>
      <c r="H122" s="30">
        <f t="shared" si="4"/>
        <v>11700</v>
      </c>
    </row>
    <row r="123" spans="1:8" s="31" customFormat="1" ht="15" customHeight="1">
      <c r="A123" s="28">
        <v>115</v>
      </c>
      <c r="B123" s="29" t="s">
        <v>303</v>
      </c>
      <c r="C123" s="28" t="s">
        <v>304</v>
      </c>
      <c r="D123" s="28" t="s">
        <v>54</v>
      </c>
      <c r="E123" s="28">
        <v>1</v>
      </c>
      <c r="F123" s="30">
        <v>12000</v>
      </c>
      <c r="G123" s="30">
        <f t="shared" si="6"/>
        <v>12000</v>
      </c>
      <c r="H123" s="30">
        <f t="shared" si="4"/>
        <v>10800</v>
      </c>
    </row>
    <row r="124" spans="1:8" s="31" customFormat="1" ht="15" customHeight="1">
      <c r="A124" s="28">
        <v>116</v>
      </c>
      <c r="B124" s="29" t="s">
        <v>305</v>
      </c>
      <c r="C124" s="28" t="s">
        <v>306</v>
      </c>
      <c r="D124" s="28" t="s">
        <v>307</v>
      </c>
      <c r="E124" s="28">
        <v>1</v>
      </c>
      <c r="F124" s="30">
        <v>9000</v>
      </c>
      <c r="G124" s="30">
        <f t="shared" si="6"/>
        <v>9000</v>
      </c>
      <c r="H124" s="30">
        <f t="shared" si="4"/>
        <v>8100</v>
      </c>
    </row>
    <row r="125" spans="1:8" s="31" customFormat="1" ht="15" customHeight="1">
      <c r="A125" s="28">
        <v>117</v>
      </c>
      <c r="B125" s="29" t="s">
        <v>133</v>
      </c>
      <c r="C125" s="28" t="s">
        <v>134</v>
      </c>
      <c r="D125" s="28" t="s">
        <v>214</v>
      </c>
      <c r="E125" s="28">
        <v>1</v>
      </c>
      <c r="F125" s="30">
        <v>10000</v>
      </c>
      <c r="G125" s="30">
        <f t="shared" si="6"/>
        <v>10000</v>
      </c>
      <c r="H125" s="30">
        <f t="shared" si="4"/>
        <v>9000</v>
      </c>
    </row>
    <row r="126" spans="1:8" s="31" customFormat="1" ht="15" customHeight="1">
      <c r="A126" s="28">
        <v>118</v>
      </c>
      <c r="B126" s="29" t="s">
        <v>308</v>
      </c>
      <c r="C126" s="28" t="s">
        <v>309</v>
      </c>
      <c r="D126" s="28" t="s">
        <v>28</v>
      </c>
      <c r="E126" s="28">
        <v>1</v>
      </c>
      <c r="F126" s="30">
        <v>10000</v>
      </c>
      <c r="G126" s="30">
        <f t="shared" si="6"/>
        <v>10000</v>
      </c>
      <c r="H126" s="30">
        <f t="shared" si="4"/>
        <v>9000</v>
      </c>
    </row>
    <row r="127" spans="1:8" s="31" customFormat="1" ht="15" customHeight="1">
      <c r="A127" s="28">
        <v>119</v>
      </c>
      <c r="B127" s="29" t="s">
        <v>310</v>
      </c>
      <c r="C127" s="28" t="s">
        <v>311</v>
      </c>
      <c r="D127" s="28" t="s">
        <v>312</v>
      </c>
      <c r="E127" s="28">
        <v>1</v>
      </c>
      <c r="F127" s="30">
        <v>9000</v>
      </c>
      <c r="G127" s="30">
        <f t="shared" si="6"/>
        <v>9000</v>
      </c>
      <c r="H127" s="30">
        <f t="shared" si="4"/>
        <v>8100</v>
      </c>
    </row>
    <row r="128" spans="1:8" s="31" customFormat="1" ht="15" customHeight="1">
      <c r="A128" s="28">
        <v>120</v>
      </c>
      <c r="B128" s="29" t="s">
        <v>313</v>
      </c>
      <c r="C128" s="28" t="s">
        <v>314</v>
      </c>
      <c r="D128" s="28" t="s">
        <v>98</v>
      </c>
      <c r="E128" s="28">
        <v>1</v>
      </c>
      <c r="F128" s="30">
        <v>12000</v>
      </c>
      <c r="G128" s="30">
        <f t="shared" si="6"/>
        <v>12000</v>
      </c>
      <c r="H128" s="30">
        <f t="shared" si="4"/>
        <v>10800</v>
      </c>
    </row>
    <row r="129" spans="1:8" s="31" customFormat="1" ht="15" customHeight="1">
      <c r="A129" s="28">
        <v>121</v>
      </c>
      <c r="B129" s="29" t="s">
        <v>315</v>
      </c>
      <c r="C129" s="28" t="s">
        <v>316</v>
      </c>
      <c r="D129" s="28" t="s">
        <v>317</v>
      </c>
      <c r="E129" s="28">
        <v>1</v>
      </c>
      <c r="F129" s="30">
        <v>9800</v>
      </c>
      <c r="G129" s="30">
        <f t="shared" si="6"/>
        <v>9800</v>
      </c>
      <c r="H129" s="30">
        <f t="shared" si="4"/>
        <v>8820</v>
      </c>
    </row>
    <row r="130" spans="1:8" s="31" customFormat="1" ht="15" customHeight="1">
      <c r="A130" s="28">
        <v>122</v>
      </c>
      <c r="B130" s="29" t="s">
        <v>318</v>
      </c>
      <c r="C130" s="28" t="s">
        <v>319</v>
      </c>
      <c r="D130" s="28" t="s">
        <v>40</v>
      </c>
      <c r="E130" s="28">
        <v>1</v>
      </c>
      <c r="F130" s="30">
        <v>9000</v>
      </c>
      <c r="G130" s="30">
        <f t="shared" si="6"/>
        <v>9000</v>
      </c>
      <c r="H130" s="30">
        <f t="shared" si="4"/>
        <v>8100</v>
      </c>
    </row>
    <row r="131" spans="1:8" s="31" customFormat="1" ht="15" customHeight="1">
      <c r="A131" s="28">
        <v>123</v>
      </c>
      <c r="B131" s="29" t="s">
        <v>320</v>
      </c>
      <c r="C131" s="28" t="s">
        <v>321</v>
      </c>
      <c r="D131" s="28" t="s">
        <v>322</v>
      </c>
      <c r="E131" s="28">
        <v>1</v>
      </c>
      <c r="F131" s="30">
        <v>8500</v>
      </c>
      <c r="G131" s="30">
        <f t="shared" si="6"/>
        <v>8500</v>
      </c>
      <c r="H131" s="30">
        <f t="shared" si="4"/>
        <v>7650</v>
      </c>
    </row>
    <row r="132" spans="1:8" s="31" customFormat="1" ht="15" customHeight="1">
      <c r="A132" s="28">
        <v>124</v>
      </c>
      <c r="B132" s="29" t="s">
        <v>323</v>
      </c>
      <c r="C132" s="28" t="s">
        <v>324</v>
      </c>
      <c r="D132" s="28" t="s">
        <v>116</v>
      </c>
      <c r="E132" s="28">
        <v>1</v>
      </c>
      <c r="F132" s="30">
        <v>8500</v>
      </c>
      <c r="G132" s="30">
        <f t="shared" si="6"/>
        <v>8500</v>
      </c>
      <c r="H132" s="30">
        <f t="shared" si="4"/>
        <v>7650</v>
      </c>
    </row>
    <row r="133" spans="1:8" s="31" customFormat="1" ht="15" customHeight="1">
      <c r="A133" s="28">
        <v>125</v>
      </c>
      <c r="B133" s="29" t="s">
        <v>325</v>
      </c>
      <c r="C133" s="28" t="s">
        <v>326</v>
      </c>
      <c r="D133" s="28" t="s">
        <v>171</v>
      </c>
      <c r="E133" s="28">
        <v>1</v>
      </c>
      <c r="F133" s="30">
        <v>15000</v>
      </c>
      <c r="G133" s="30">
        <f t="shared" si="6"/>
        <v>15000</v>
      </c>
      <c r="H133" s="30">
        <f t="shared" si="4"/>
        <v>13500</v>
      </c>
    </row>
    <row r="134" spans="1:8" s="31" customFormat="1" ht="15" customHeight="1">
      <c r="A134" s="28">
        <v>126</v>
      </c>
      <c r="B134" s="29" t="s">
        <v>327</v>
      </c>
      <c r="C134" s="28" t="s">
        <v>328</v>
      </c>
      <c r="D134" s="28" t="s">
        <v>329</v>
      </c>
      <c r="E134" s="28">
        <v>1</v>
      </c>
      <c r="F134" s="30">
        <v>12500</v>
      </c>
      <c r="G134" s="30">
        <f t="shared" si="6"/>
        <v>12500</v>
      </c>
      <c r="H134" s="30">
        <f t="shared" si="4"/>
        <v>11250</v>
      </c>
    </row>
    <row r="135" spans="1:8" s="31" customFormat="1" ht="15" customHeight="1">
      <c r="A135" s="28">
        <v>127</v>
      </c>
      <c r="B135" s="29" t="s">
        <v>330</v>
      </c>
      <c r="C135" s="28" t="s">
        <v>331</v>
      </c>
      <c r="D135" s="28" t="s">
        <v>332</v>
      </c>
      <c r="E135" s="28">
        <v>1</v>
      </c>
      <c r="F135" s="30">
        <v>14000</v>
      </c>
      <c r="G135" s="30">
        <f t="shared" si="6"/>
        <v>14000</v>
      </c>
      <c r="H135" s="30">
        <f t="shared" si="4"/>
        <v>12600</v>
      </c>
    </row>
    <row r="136" spans="1:8" s="31" customFormat="1" ht="15" customHeight="1">
      <c r="A136" s="28">
        <v>128</v>
      </c>
      <c r="B136" s="29" t="s">
        <v>333</v>
      </c>
      <c r="C136" s="28" t="s">
        <v>334</v>
      </c>
      <c r="D136" s="28" t="s">
        <v>132</v>
      </c>
      <c r="E136" s="28">
        <v>1</v>
      </c>
      <c r="F136" s="30">
        <v>11000</v>
      </c>
      <c r="G136" s="30">
        <f t="shared" si="6"/>
        <v>11000</v>
      </c>
      <c r="H136" s="30">
        <f t="shared" si="4"/>
        <v>9900</v>
      </c>
    </row>
    <row r="137" spans="1:8" s="31" customFormat="1" ht="15" customHeight="1">
      <c r="A137" s="28">
        <v>129</v>
      </c>
      <c r="B137" s="29" t="s">
        <v>335</v>
      </c>
      <c r="C137" s="28" t="s">
        <v>336</v>
      </c>
      <c r="D137" s="28" t="s">
        <v>337</v>
      </c>
      <c r="E137" s="28">
        <v>1</v>
      </c>
      <c r="F137" s="30">
        <v>12000</v>
      </c>
      <c r="G137" s="30">
        <f t="shared" si="6"/>
        <v>12000</v>
      </c>
      <c r="H137" s="30">
        <f t="shared" ref="H137:H200" si="7">G137*0.9</f>
        <v>10800</v>
      </c>
    </row>
    <row r="138" spans="1:8" s="31" customFormat="1" ht="15" customHeight="1">
      <c r="A138" s="28">
        <v>130</v>
      </c>
      <c r="B138" s="29" t="s">
        <v>338</v>
      </c>
      <c r="C138" s="28" t="s">
        <v>339</v>
      </c>
      <c r="D138" s="28" t="s">
        <v>340</v>
      </c>
      <c r="E138" s="28">
        <v>1</v>
      </c>
      <c r="F138" s="30">
        <v>12000</v>
      </c>
      <c r="G138" s="30">
        <f t="shared" si="6"/>
        <v>12000</v>
      </c>
      <c r="H138" s="30">
        <f t="shared" si="7"/>
        <v>10800</v>
      </c>
    </row>
    <row r="139" spans="1:8" s="31" customFormat="1" ht="15" customHeight="1">
      <c r="A139" s="28">
        <v>131</v>
      </c>
      <c r="B139" s="29" t="s">
        <v>341</v>
      </c>
      <c r="C139" s="28" t="s">
        <v>342</v>
      </c>
      <c r="D139" s="28" t="s">
        <v>343</v>
      </c>
      <c r="E139" s="28">
        <v>1</v>
      </c>
      <c r="F139" s="30">
        <v>12000</v>
      </c>
      <c r="G139" s="30">
        <f t="shared" si="6"/>
        <v>12000</v>
      </c>
      <c r="H139" s="30">
        <f t="shared" si="7"/>
        <v>10800</v>
      </c>
    </row>
    <row r="140" spans="1:8" s="31" customFormat="1" ht="15" customHeight="1">
      <c r="A140" s="28">
        <v>132</v>
      </c>
      <c r="B140" s="29" t="s">
        <v>344</v>
      </c>
      <c r="C140" s="28" t="s">
        <v>345</v>
      </c>
      <c r="D140" s="28" t="s">
        <v>346</v>
      </c>
      <c r="E140" s="28">
        <v>1</v>
      </c>
      <c r="F140" s="30">
        <v>13000</v>
      </c>
      <c r="G140" s="30">
        <f t="shared" si="6"/>
        <v>13000</v>
      </c>
      <c r="H140" s="30">
        <f t="shared" si="7"/>
        <v>11700</v>
      </c>
    </row>
    <row r="141" spans="1:8" s="36" customFormat="1" ht="15" customHeight="1">
      <c r="A141" s="28">
        <v>133</v>
      </c>
      <c r="B141" s="34" t="s">
        <v>347</v>
      </c>
      <c r="C141" s="33" t="s">
        <v>348</v>
      </c>
      <c r="D141" s="33" t="s">
        <v>349</v>
      </c>
      <c r="E141" s="33">
        <v>1</v>
      </c>
      <c r="F141" s="35">
        <v>8000</v>
      </c>
      <c r="G141" s="30">
        <f t="shared" si="6"/>
        <v>8000</v>
      </c>
      <c r="H141" s="30">
        <f t="shared" si="7"/>
        <v>7200</v>
      </c>
    </row>
    <row r="142" spans="1:8" s="36" customFormat="1" ht="15" customHeight="1">
      <c r="A142" s="28">
        <v>134</v>
      </c>
      <c r="B142" s="34" t="s">
        <v>350</v>
      </c>
      <c r="C142" s="33" t="s">
        <v>351</v>
      </c>
      <c r="D142" s="33" t="s">
        <v>352</v>
      </c>
      <c r="E142" s="33">
        <v>1</v>
      </c>
      <c r="F142" s="35">
        <v>13000</v>
      </c>
      <c r="G142" s="30">
        <f t="shared" si="6"/>
        <v>13000</v>
      </c>
      <c r="H142" s="30">
        <f t="shared" si="7"/>
        <v>11700</v>
      </c>
    </row>
    <row r="143" spans="1:8" s="36" customFormat="1" ht="15" customHeight="1">
      <c r="A143" s="28">
        <v>135</v>
      </c>
      <c r="B143" s="34" t="s">
        <v>353</v>
      </c>
      <c r="C143" s="33" t="s">
        <v>354</v>
      </c>
      <c r="D143" s="33" t="s">
        <v>355</v>
      </c>
      <c r="E143" s="33">
        <v>1</v>
      </c>
      <c r="F143" s="35">
        <v>9000</v>
      </c>
      <c r="G143" s="30">
        <f t="shared" si="6"/>
        <v>9000</v>
      </c>
      <c r="H143" s="30">
        <f t="shared" si="7"/>
        <v>8100</v>
      </c>
    </row>
    <row r="144" spans="1:8" s="36" customFormat="1" ht="15" customHeight="1">
      <c r="A144" s="28">
        <v>136</v>
      </c>
      <c r="B144" s="34" t="s">
        <v>356</v>
      </c>
      <c r="C144" s="33" t="s">
        <v>357</v>
      </c>
      <c r="D144" s="33" t="s">
        <v>307</v>
      </c>
      <c r="E144" s="33">
        <v>1</v>
      </c>
      <c r="F144" s="35">
        <v>11000</v>
      </c>
      <c r="G144" s="30">
        <f t="shared" si="6"/>
        <v>11000</v>
      </c>
      <c r="H144" s="30">
        <f t="shared" si="7"/>
        <v>9900</v>
      </c>
    </row>
    <row r="145" spans="1:8" s="36" customFormat="1" ht="15" customHeight="1">
      <c r="A145" s="28">
        <v>137</v>
      </c>
      <c r="B145" s="34" t="s">
        <v>358</v>
      </c>
      <c r="C145" s="33" t="s">
        <v>359</v>
      </c>
      <c r="D145" s="33" t="s">
        <v>360</v>
      </c>
      <c r="E145" s="33">
        <v>2</v>
      </c>
      <c r="F145" s="35">
        <v>16700</v>
      </c>
      <c r="G145" s="35">
        <v>16700</v>
      </c>
      <c r="H145" s="30">
        <f t="shared" si="7"/>
        <v>15030</v>
      </c>
    </row>
    <row r="146" spans="1:8" s="36" customFormat="1" ht="15" customHeight="1">
      <c r="A146" s="28">
        <v>138</v>
      </c>
      <c r="B146" s="34" t="s">
        <v>361</v>
      </c>
      <c r="C146" s="33" t="s">
        <v>362</v>
      </c>
      <c r="D146" s="33" t="s">
        <v>363</v>
      </c>
      <c r="E146" s="33">
        <v>1</v>
      </c>
      <c r="F146" s="35">
        <v>9800</v>
      </c>
      <c r="G146" s="30">
        <f t="shared" ref="G146:G177" si="8">E146*F146</f>
        <v>9800</v>
      </c>
      <c r="H146" s="30">
        <f t="shared" si="7"/>
        <v>8820</v>
      </c>
    </row>
    <row r="147" spans="1:8" s="36" customFormat="1" ht="15" customHeight="1">
      <c r="A147" s="28">
        <v>139</v>
      </c>
      <c r="B147" s="34" t="s">
        <v>364</v>
      </c>
      <c r="C147" s="33" t="s">
        <v>365</v>
      </c>
      <c r="D147" s="33" t="s">
        <v>366</v>
      </c>
      <c r="E147" s="33">
        <v>1</v>
      </c>
      <c r="F147" s="35">
        <v>12000</v>
      </c>
      <c r="G147" s="30">
        <f t="shared" si="8"/>
        <v>12000</v>
      </c>
      <c r="H147" s="30">
        <f t="shared" si="7"/>
        <v>10800</v>
      </c>
    </row>
    <row r="148" spans="1:8" s="36" customFormat="1" ht="15" customHeight="1">
      <c r="A148" s="28">
        <v>140</v>
      </c>
      <c r="B148" s="34" t="s">
        <v>367</v>
      </c>
      <c r="C148" s="33" t="s">
        <v>368</v>
      </c>
      <c r="D148" s="33" t="s">
        <v>369</v>
      </c>
      <c r="E148" s="33">
        <v>1</v>
      </c>
      <c r="F148" s="35">
        <v>13000</v>
      </c>
      <c r="G148" s="30">
        <f t="shared" si="8"/>
        <v>13000</v>
      </c>
      <c r="H148" s="30">
        <f t="shared" si="7"/>
        <v>11700</v>
      </c>
    </row>
    <row r="149" spans="1:8" s="36" customFormat="1" ht="15" customHeight="1">
      <c r="A149" s="28">
        <v>141</v>
      </c>
      <c r="B149" s="34" t="s">
        <v>370</v>
      </c>
      <c r="C149" s="33" t="s">
        <v>368</v>
      </c>
      <c r="D149" s="33" t="s">
        <v>369</v>
      </c>
      <c r="E149" s="33">
        <v>1</v>
      </c>
      <c r="F149" s="35">
        <v>13000</v>
      </c>
      <c r="G149" s="30">
        <f t="shared" si="8"/>
        <v>13000</v>
      </c>
      <c r="H149" s="30">
        <f t="shared" si="7"/>
        <v>11700</v>
      </c>
    </row>
    <row r="150" spans="1:8" s="36" customFormat="1" ht="15" customHeight="1">
      <c r="A150" s="28">
        <v>142</v>
      </c>
      <c r="B150" s="34" t="s">
        <v>371</v>
      </c>
      <c r="C150" s="33" t="s">
        <v>368</v>
      </c>
      <c r="D150" s="33" t="s">
        <v>369</v>
      </c>
      <c r="E150" s="33">
        <v>1</v>
      </c>
      <c r="F150" s="35">
        <v>13000</v>
      </c>
      <c r="G150" s="30">
        <f t="shared" si="8"/>
        <v>13000</v>
      </c>
      <c r="H150" s="30">
        <f t="shared" si="7"/>
        <v>11700</v>
      </c>
    </row>
    <row r="151" spans="1:8" s="36" customFormat="1" ht="15" customHeight="1">
      <c r="A151" s="28">
        <v>143</v>
      </c>
      <c r="B151" s="34" t="s">
        <v>372</v>
      </c>
      <c r="C151" s="33" t="s">
        <v>373</v>
      </c>
      <c r="D151" s="33" t="s">
        <v>374</v>
      </c>
      <c r="E151" s="33">
        <v>1</v>
      </c>
      <c r="F151" s="35">
        <v>11000</v>
      </c>
      <c r="G151" s="30">
        <f t="shared" si="8"/>
        <v>11000</v>
      </c>
      <c r="H151" s="30">
        <f t="shared" si="7"/>
        <v>9900</v>
      </c>
    </row>
    <row r="152" spans="1:8" s="36" customFormat="1" ht="15" customHeight="1">
      <c r="A152" s="28">
        <v>144</v>
      </c>
      <c r="B152" s="34" t="s">
        <v>375</v>
      </c>
      <c r="C152" s="33" t="s">
        <v>376</v>
      </c>
      <c r="D152" s="33" t="s">
        <v>377</v>
      </c>
      <c r="E152" s="33">
        <v>1</v>
      </c>
      <c r="F152" s="35">
        <v>9800</v>
      </c>
      <c r="G152" s="30">
        <f t="shared" si="8"/>
        <v>9800</v>
      </c>
      <c r="H152" s="30">
        <f t="shared" si="7"/>
        <v>8820</v>
      </c>
    </row>
    <row r="153" spans="1:8" s="36" customFormat="1" ht="15" customHeight="1">
      <c r="A153" s="28">
        <v>145</v>
      </c>
      <c r="B153" s="34" t="s">
        <v>378</v>
      </c>
      <c r="C153" s="33" t="s">
        <v>379</v>
      </c>
      <c r="D153" s="33" t="s">
        <v>380</v>
      </c>
      <c r="E153" s="33">
        <v>2</v>
      </c>
      <c r="F153" s="35">
        <v>10500</v>
      </c>
      <c r="G153" s="30">
        <f t="shared" si="8"/>
        <v>21000</v>
      </c>
      <c r="H153" s="30">
        <f t="shared" si="7"/>
        <v>18900</v>
      </c>
    </row>
    <row r="154" spans="1:8" s="36" customFormat="1" ht="15" customHeight="1">
      <c r="A154" s="28">
        <v>146</v>
      </c>
      <c r="B154" s="34" t="s">
        <v>381</v>
      </c>
      <c r="C154" s="33" t="s">
        <v>382</v>
      </c>
      <c r="D154" s="33" t="s">
        <v>383</v>
      </c>
      <c r="E154" s="33">
        <v>2</v>
      </c>
      <c r="F154" s="35">
        <v>10000</v>
      </c>
      <c r="G154" s="30">
        <f t="shared" si="8"/>
        <v>20000</v>
      </c>
      <c r="H154" s="30">
        <f t="shared" si="7"/>
        <v>18000</v>
      </c>
    </row>
    <row r="155" spans="1:8" s="36" customFormat="1" ht="15" customHeight="1">
      <c r="A155" s="28">
        <v>147</v>
      </c>
      <c r="B155" s="34" t="s">
        <v>384</v>
      </c>
      <c r="C155" s="33" t="s">
        <v>385</v>
      </c>
      <c r="D155" s="33" t="s">
        <v>386</v>
      </c>
      <c r="E155" s="33">
        <v>1</v>
      </c>
      <c r="F155" s="35">
        <v>12000</v>
      </c>
      <c r="G155" s="30">
        <f t="shared" si="8"/>
        <v>12000</v>
      </c>
      <c r="H155" s="30">
        <f t="shared" si="7"/>
        <v>10800</v>
      </c>
    </row>
    <row r="156" spans="1:8" s="36" customFormat="1" ht="15" customHeight="1">
      <c r="A156" s="28">
        <v>148</v>
      </c>
      <c r="B156" s="34" t="s">
        <v>387</v>
      </c>
      <c r="C156" s="33" t="s">
        <v>388</v>
      </c>
      <c r="D156" s="33" t="s">
        <v>386</v>
      </c>
      <c r="E156" s="33">
        <v>1</v>
      </c>
      <c r="F156" s="35">
        <v>12000</v>
      </c>
      <c r="G156" s="30">
        <f t="shared" si="8"/>
        <v>12000</v>
      </c>
      <c r="H156" s="30">
        <f t="shared" si="7"/>
        <v>10800</v>
      </c>
    </row>
    <row r="157" spans="1:8" s="36" customFormat="1" ht="15" customHeight="1">
      <c r="A157" s="28">
        <v>149</v>
      </c>
      <c r="B157" s="34" t="s">
        <v>389</v>
      </c>
      <c r="C157" s="33" t="s">
        <v>390</v>
      </c>
      <c r="D157" s="33" t="s">
        <v>307</v>
      </c>
      <c r="E157" s="33">
        <v>1</v>
      </c>
      <c r="F157" s="35">
        <v>9000</v>
      </c>
      <c r="G157" s="30">
        <f t="shared" si="8"/>
        <v>9000</v>
      </c>
      <c r="H157" s="30">
        <f t="shared" si="7"/>
        <v>8100</v>
      </c>
    </row>
    <row r="158" spans="1:8" s="36" customFormat="1" ht="15" customHeight="1">
      <c r="A158" s="28">
        <v>150</v>
      </c>
      <c r="B158" s="34" t="s">
        <v>391</v>
      </c>
      <c r="C158" s="33" t="s">
        <v>392</v>
      </c>
      <c r="D158" s="33" t="s">
        <v>343</v>
      </c>
      <c r="E158" s="33">
        <v>1</v>
      </c>
      <c r="F158" s="35">
        <v>10500</v>
      </c>
      <c r="G158" s="30">
        <f t="shared" si="8"/>
        <v>10500</v>
      </c>
      <c r="H158" s="30">
        <f t="shared" si="7"/>
        <v>9450</v>
      </c>
    </row>
    <row r="159" spans="1:8" s="36" customFormat="1" ht="15" customHeight="1">
      <c r="A159" s="28">
        <v>151</v>
      </c>
      <c r="B159" s="34" t="s">
        <v>393</v>
      </c>
      <c r="C159" s="33" t="s">
        <v>394</v>
      </c>
      <c r="D159" s="33" t="s">
        <v>395</v>
      </c>
      <c r="E159" s="33">
        <v>1</v>
      </c>
      <c r="F159" s="35">
        <v>11000</v>
      </c>
      <c r="G159" s="30">
        <f t="shared" si="8"/>
        <v>11000</v>
      </c>
      <c r="H159" s="30">
        <f t="shared" si="7"/>
        <v>9900</v>
      </c>
    </row>
    <row r="160" spans="1:8" s="36" customFormat="1" ht="15" customHeight="1">
      <c r="A160" s="28">
        <v>152</v>
      </c>
      <c r="B160" s="34" t="s">
        <v>396</v>
      </c>
      <c r="C160" s="33" t="s">
        <v>397</v>
      </c>
      <c r="D160" s="33" t="s">
        <v>355</v>
      </c>
      <c r="E160" s="33">
        <v>1</v>
      </c>
      <c r="F160" s="35">
        <v>9000</v>
      </c>
      <c r="G160" s="30">
        <f t="shared" si="8"/>
        <v>9000</v>
      </c>
      <c r="H160" s="30">
        <f t="shared" si="7"/>
        <v>8100</v>
      </c>
    </row>
    <row r="161" spans="1:8" s="36" customFormat="1" ht="15" customHeight="1">
      <c r="A161" s="28">
        <v>153</v>
      </c>
      <c r="B161" s="34" t="s">
        <v>398</v>
      </c>
      <c r="C161" s="33" t="s">
        <v>399</v>
      </c>
      <c r="D161" s="33" t="s">
        <v>400</v>
      </c>
      <c r="E161" s="33">
        <v>1</v>
      </c>
      <c r="F161" s="35">
        <v>12000</v>
      </c>
      <c r="G161" s="30">
        <f t="shared" si="8"/>
        <v>12000</v>
      </c>
      <c r="H161" s="30">
        <f t="shared" si="7"/>
        <v>10800</v>
      </c>
    </row>
    <row r="162" spans="1:8" s="36" customFormat="1" ht="15" customHeight="1">
      <c r="A162" s="28">
        <v>154</v>
      </c>
      <c r="B162" s="34" t="s">
        <v>401</v>
      </c>
      <c r="C162" s="33" t="s">
        <v>402</v>
      </c>
      <c r="D162" s="33" t="s">
        <v>377</v>
      </c>
      <c r="E162" s="33">
        <v>1</v>
      </c>
      <c r="F162" s="35">
        <v>10000</v>
      </c>
      <c r="G162" s="30">
        <f t="shared" si="8"/>
        <v>10000</v>
      </c>
      <c r="H162" s="30">
        <f t="shared" si="7"/>
        <v>9000</v>
      </c>
    </row>
    <row r="163" spans="1:8" s="36" customFormat="1" ht="15" customHeight="1">
      <c r="A163" s="28">
        <v>155</v>
      </c>
      <c r="B163" s="34" t="s">
        <v>403</v>
      </c>
      <c r="C163" s="33" t="s">
        <v>404</v>
      </c>
      <c r="D163" s="33" t="s">
        <v>405</v>
      </c>
      <c r="E163" s="33">
        <v>1</v>
      </c>
      <c r="F163" s="35">
        <v>12000</v>
      </c>
      <c r="G163" s="30">
        <f t="shared" si="8"/>
        <v>12000</v>
      </c>
      <c r="H163" s="30">
        <f t="shared" si="7"/>
        <v>10800</v>
      </c>
    </row>
    <row r="164" spans="1:8" s="36" customFormat="1" ht="15" customHeight="1">
      <c r="A164" s="28">
        <v>156</v>
      </c>
      <c r="B164" s="34" t="s">
        <v>406</v>
      </c>
      <c r="C164" s="33" t="s">
        <v>407</v>
      </c>
      <c r="D164" s="33" t="s">
        <v>408</v>
      </c>
      <c r="E164" s="33">
        <v>1</v>
      </c>
      <c r="F164" s="35">
        <v>10000</v>
      </c>
      <c r="G164" s="30">
        <f t="shared" si="8"/>
        <v>10000</v>
      </c>
      <c r="H164" s="30">
        <f t="shared" si="7"/>
        <v>9000</v>
      </c>
    </row>
    <row r="165" spans="1:8" s="36" customFormat="1" ht="15" customHeight="1">
      <c r="A165" s="28">
        <v>157</v>
      </c>
      <c r="B165" s="34" t="s">
        <v>409</v>
      </c>
      <c r="C165" s="33" t="s">
        <v>410</v>
      </c>
      <c r="D165" s="33" t="s">
        <v>411</v>
      </c>
      <c r="E165" s="33">
        <v>1</v>
      </c>
      <c r="F165" s="35">
        <v>9000</v>
      </c>
      <c r="G165" s="30">
        <f t="shared" si="8"/>
        <v>9000</v>
      </c>
      <c r="H165" s="30">
        <f t="shared" si="7"/>
        <v>8100</v>
      </c>
    </row>
    <row r="166" spans="1:8" s="36" customFormat="1" ht="15" customHeight="1">
      <c r="A166" s="28">
        <v>158</v>
      </c>
      <c r="B166" s="34" t="s">
        <v>412</v>
      </c>
      <c r="C166" s="33" t="s">
        <v>413</v>
      </c>
      <c r="D166" s="33" t="s">
        <v>414</v>
      </c>
      <c r="E166" s="33">
        <v>5</v>
      </c>
      <c r="F166" s="35">
        <v>15000</v>
      </c>
      <c r="G166" s="30">
        <f t="shared" si="8"/>
        <v>75000</v>
      </c>
      <c r="H166" s="30">
        <f t="shared" si="7"/>
        <v>67500</v>
      </c>
    </row>
    <row r="167" spans="1:8" s="36" customFormat="1" ht="15" customHeight="1">
      <c r="A167" s="28">
        <v>159</v>
      </c>
      <c r="B167" s="34" t="s">
        <v>415</v>
      </c>
      <c r="C167" s="33" t="s">
        <v>416</v>
      </c>
      <c r="D167" s="33" t="s">
        <v>417</v>
      </c>
      <c r="E167" s="33">
        <v>1</v>
      </c>
      <c r="F167" s="35">
        <v>11000</v>
      </c>
      <c r="G167" s="30">
        <f t="shared" si="8"/>
        <v>11000</v>
      </c>
      <c r="H167" s="30">
        <f t="shared" si="7"/>
        <v>9900</v>
      </c>
    </row>
    <row r="168" spans="1:8" s="36" customFormat="1" ht="15" customHeight="1">
      <c r="A168" s="28">
        <v>160</v>
      </c>
      <c r="B168" s="34" t="s">
        <v>418</v>
      </c>
      <c r="C168" s="33" t="s">
        <v>419</v>
      </c>
      <c r="D168" s="33" t="s">
        <v>108</v>
      </c>
      <c r="E168" s="33">
        <v>1</v>
      </c>
      <c r="F168" s="35">
        <v>10000</v>
      </c>
      <c r="G168" s="30">
        <f t="shared" si="8"/>
        <v>10000</v>
      </c>
      <c r="H168" s="30">
        <f t="shared" si="7"/>
        <v>9000</v>
      </c>
    </row>
    <row r="169" spans="1:8" s="36" customFormat="1" ht="15" customHeight="1">
      <c r="A169" s="28">
        <v>161</v>
      </c>
      <c r="B169" s="34" t="s">
        <v>420</v>
      </c>
      <c r="C169" s="33" t="s">
        <v>419</v>
      </c>
      <c r="D169" s="33" t="s">
        <v>108</v>
      </c>
      <c r="E169" s="33">
        <v>1</v>
      </c>
      <c r="F169" s="35">
        <v>10000</v>
      </c>
      <c r="G169" s="30">
        <f t="shared" si="8"/>
        <v>10000</v>
      </c>
      <c r="H169" s="30">
        <f t="shared" si="7"/>
        <v>9000</v>
      </c>
    </row>
    <row r="170" spans="1:8" s="36" customFormat="1" ht="15" customHeight="1">
      <c r="A170" s="28">
        <v>162</v>
      </c>
      <c r="B170" s="34" t="s">
        <v>421</v>
      </c>
      <c r="C170" s="33" t="s">
        <v>419</v>
      </c>
      <c r="D170" s="33" t="s">
        <v>108</v>
      </c>
      <c r="E170" s="33">
        <v>1</v>
      </c>
      <c r="F170" s="35">
        <v>10000</v>
      </c>
      <c r="G170" s="30">
        <f t="shared" si="8"/>
        <v>10000</v>
      </c>
      <c r="H170" s="30">
        <f t="shared" si="7"/>
        <v>9000</v>
      </c>
    </row>
    <row r="171" spans="1:8" s="36" customFormat="1" ht="15" customHeight="1">
      <c r="A171" s="28">
        <v>163</v>
      </c>
      <c r="B171" s="34" t="s">
        <v>422</v>
      </c>
      <c r="C171" s="33" t="s">
        <v>419</v>
      </c>
      <c r="D171" s="33" t="s">
        <v>108</v>
      </c>
      <c r="E171" s="33">
        <v>1</v>
      </c>
      <c r="F171" s="35">
        <v>10000</v>
      </c>
      <c r="G171" s="30">
        <f t="shared" si="8"/>
        <v>10000</v>
      </c>
      <c r="H171" s="30">
        <f t="shared" si="7"/>
        <v>9000</v>
      </c>
    </row>
    <row r="172" spans="1:8" s="36" customFormat="1" ht="15" customHeight="1">
      <c r="A172" s="28">
        <v>164</v>
      </c>
      <c r="B172" s="34" t="s">
        <v>423</v>
      </c>
      <c r="C172" s="33" t="s">
        <v>419</v>
      </c>
      <c r="D172" s="33" t="s">
        <v>108</v>
      </c>
      <c r="E172" s="33">
        <v>1</v>
      </c>
      <c r="F172" s="35">
        <v>10000</v>
      </c>
      <c r="G172" s="30">
        <f t="shared" si="8"/>
        <v>10000</v>
      </c>
      <c r="H172" s="30">
        <f t="shared" si="7"/>
        <v>9000</v>
      </c>
    </row>
    <row r="173" spans="1:8" s="36" customFormat="1" ht="15" customHeight="1">
      <c r="A173" s="28">
        <v>165</v>
      </c>
      <c r="B173" s="34" t="s">
        <v>424</v>
      </c>
      <c r="C173" s="33" t="s">
        <v>425</v>
      </c>
      <c r="D173" s="33" t="s">
        <v>272</v>
      </c>
      <c r="E173" s="33">
        <v>1</v>
      </c>
      <c r="F173" s="35">
        <v>9800</v>
      </c>
      <c r="G173" s="30">
        <f t="shared" si="8"/>
        <v>9800</v>
      </c>
      <c r="H173" s="30">
        <f t="shared" si="7"/>
        <v>8820</v>
      </c>
    </row>
    <row r="174" spans="1:8" s="36" customFormat="1" ht="15" customHeight="1">
      <c r="A174" s="28">
        <v>166</v>
      </c>
      <c r="B174" s="34" t="s">
        <v>426</v>
      </c>
      <c r="C174" s="33" t="s">
        <v>427</v>
      </c>
      <c r="D174" s="33" t="s">
        <v>428</v>
      </c>
      <c r="E174" s="33">
        <v>1</v>
      </c>
      <c r="F174" s="35">
        <v>11000</v>
      </c>
      <c r="G174" s="30">
        <f t="shared" si="8"/>
        <v>11000</v>
      </c>
      <c r="H174" s="30">
        <f t="shared" si="7"/>
        <v>9900</v>
      </c>
    </row>
    <row r="175" spans="1:8" s="36" customFormat="1" ht="15" customHeight="1">
      <c r="A175" s="28">
        <v>167</v>
      </c>
      <c r="B175" s="34" t="s">
        <v>429</v>
      </c>
      <c r="C175" s="33" t="s">
        <v>430</v>
      </c>
      <c r="D175" s="33" t="s">
        <v>431</v>
      </c>
      <c r="E175" s="33">
        <v>1</v>
      </c>
      <c r="F175" s="35">
        <v>10000</v>
      </c>
      <c r="G175" s="30">
        <f t="shared" si="8"/>
        <v>10000</v>
      </c>
      <c r="H175" s="30">
        <f t="shared" si="7"/>
        <v>9000</v>
      </c>
    </row>
    <row r="176" spans="1:8" s="36" customFormat="1" ht="15" customHeight="1">
      <c r="A176" s="28">
        <v>168</v>
      </c>
      <c r="B176" s="34" t="s">
        <v>432</v>
      </c>
      <c r="C176" s="33" t="s">
        <v>433</v>
      </c>
      <c r="D176" s="33" t="s">
        <v>434</v>
      </c>
      <c r="E176" s="33">
        <v>1</v>
      </c>
      <c r="F176" s="35">
        <v>11000</v>
      </c>
      <c r="G176" s="30">
        <f t="shared" si="8"/>
        <v>11000</v>
      </c>
      <c r="H176" s="30">
        <f t="shared" si="7"/>
        <v>9900</v>
      </c>
    </row>
    <row r="177" spans="1:8" s="36" customFormat="1" ht="15" customHeight="1">
      <c r="A177" s="28">
        <v>169</v>
      </c>
      <c r="B177" s="34" t="s">
        <v>435</v>
      </c>
      <c r="C177" s="33" t="s">
        <v>436</v>
      </c>
      <c r="D177" s="33" t="s">
        <v>437</v>
      </c>
      <c r="E177" s="33">
        <v>1</v>
      </c>
      <c r="F177" s="35">
        <v>11000</v>
      </c>
      <c r="G177" s="30">
        <f t="shared" si="8"/>
        <v>11000</v>
      </c>
      <c r="H177" s="30">
        <f t="shared" si="7"/>
        <v>9900</v>
      </c>
    </row>
    <row r="178" spans="1:8" s="36" customFormat="1" ht="15" customHeight="1">
      <c r="A178" s="28">
        <v>170</v>
      </c>
      <c r="B178" s="34" t="s">
        <v>438</v>
      </c>
      <c r="C178" s="33" t="s">
        <v>439</v>
      </c>
      <c r="D178" s="33" t="s">
        <v>440</v>
      </c>
      <c r="E178" s="33">
        <v>1</v>
      </c>
      <c r="F178" s="35">
        <v>12000</v>
      </c>
      <c r="G178" s="30">
        <f t="shared" ref="G178:G209" si="9">E178*F178</f>
        <v>12000</v>
      </c>
      <c r="H178" s="30">
        <f t="shared" si="7"/>
        <v>10800</v>
      </c>
    </row>
    <row r="179" spans="1:8" s="36" customFormat="1" ht="15" customHeight="1">
      <c r="A179" s="28">
        <v>171</v>
      </c>
      <c r="B179" s="34" t="s">
        <v>441</v>
      </c>
      <c r="C179" s="33" t="s">
        <v>442</v>
      </c>
      <c r="D179" s="33" t="s">
        <v>440</v>
      </c>
      <c r="E179" s="33">
        <v>1</v>
      </c>
      <c r="F179" s="35">
        <v>11000</v>
      </c>
      <c r="G179" s="30">
        <f t="shared" si="9"/>
        <v>11000</v>
      </c>
      <c r="H179" s="30">
        <f t="shared" si="7"/>
        <v>9900</v>
      </c>
    </row>
    <row r="180" spans="1:8" s="36" customFormat="1" ht="15" customHeight="1">
      <c r="A180" s="28">
        <v>172</v>
      </c>
      <c r="B180" s="34" t="s">
        <v>443</v>
      </c>
      <c r="C180" s="33" t="s">
        <v>444</v>
      </c>
      <c r="D180" s="33" t="s">
        <v>440</v>
      </c>
      <c r="E180" s="33">
        <v>1</v>
      </c>
      <c r="F180" s="35">
        <v>11000</v>
      </c>
      <c r="G180" s="30">
        <f t="shared" si="9"/>
        <v>11000</v>
      </c>
      <c r="H180" s="30">
        <f t="shared" si="7"/>
        <v>9900</v>
      </c>
    </row>
    <row r="181" spans="1:8" s="36" customFormat="1" ht="15" customHeight="1">
      <c r="A181" s="28">
        <v>173</v>
      </c>
      <c r="B181" s="34" t="s">
        <v>445</v>
      </c>
      <c r="C181" s="33" t="s">
        <v>397</v>
      </c>
      <c r="D181" s="33" t="s">
        <v>355</v>
      </c>
      <c r="E181" s="33">
        <v>1</v>
      </c>
      <c r="F181" s="35">
        <v>9000</v>
      </c>
      <c r="G181" s="30">
        <f t="shared" si="9"/>
        <v>9000</v>
      </c>
      <c r="H181" s="30">
        <f t="shared" si="7"/>
        <v>8100</v>
      </c>
    </row>
    <row r="182" spans="1:8" s="36" customFormat="1" ht="15" customHeight="1">
      <c r="A182" s="28">
        <v>174</v>
      </c>
      <c r="B182" s="32" t="s">
        <v>446</v>
      </c>
      <c r="C182" s="33" t="s">
        <v>447</v>
      </c>
      <c r="D182" s="33" t="s">
        <v>224</v>
      </c>
      <c r="E182" s="33">
        <v>1</v>
      </c>
      <c r="F182" s="35">
        <v>11000</v>
      </c>
      <c r="G182" s="30">
        <f t="shared" si="9"/>
        <v>11000</v>
      </c>
      <c r="H182" s="30">
        <f t="shared" si="7"/>
        <v>9900</v>
      </c>
    </row>
    <row r="183" spans="1:8" s="36" customFormat="1" ht="15" customHeight="1">
      <c r="A183" s="28">
        <v>175</v>
      </c>
      <c r="B183" s="34" t="s">
        <v>448</v>
      </c>
      <c r="C183" s="33" t="s">
        <v>449</v>
      </c>
      <c r="D183" s="33" t="s">
        <v>209</v>
      </c>
      <c r="E183" s="33">
        <v>1</v>
      </c>
      <c r="F183" s="35">
        <v>12000</v>
      </c>
      <c r="G183" s="30">
        <f t="shared" si="9"/>
        <v>12000</v>
      </c>
      <c r="H183" s="30">
        <f t="shared" si="7"/>
        <v>10800</v>
      </c>
    </row>
    <row r="184" spans="1:8" s="36" customFormat="1" ht="15" customHeight="1">
      <c r="A184" s="28">
        <v>176</v>
      </c>
      <c r="B184" s="34" t="s">
        <v>450</v>
      </c>
      <c r="C184" s="33" t="s">
        <v>451</v>
      </c>
      <c r="D184" s="33" t="s">
        <v>116</v>
      </c>
      <c r="E184" s="33">
        <v>2</v>
      </c>
      <c r="F184" s="35">
        <v>9500</v>
      </c>
      <c r="G184" s="30">
        <f t="shared" si="9"/>
        <v>19000</v>
      </c>
      <c r="H184" s="30">
        <f t="shared" si="7"/>
        <v>17100</v>
      </c>
    </row>
    <row r="185" spans="1:8" s="36" customFormat="1" ht="15" customHeight="1">
      <c r="A185" s="28">
        <v>177</v>
      </c>
      <c r="B185" s="34" t="s">
        <v>452</v>
      </c>
      <c r="C185" s="33" t="s">
        <v>453</v>
      </c>
      <c r="D185" s="33" t="s">
        <v>454</v>
      </c>
      <c r="E185" s="33">
        <v>1</v>
      </c>
      <c r="F185" s="35">
        <v>12000</v>
      </c>
      <c r="G185" s="30">
        <f t="shared" si="9"/>
        <v>12000</v>
      </c>
      <c r="H185" s="30">
        <f t="shared" si="7"/>
        <v>10800</v>
      </c>
    </row>
    <row r="186" spans="1:8" s="36" customFormat="1" ht="15" customHeight="1">
      <c r="A186" s="28">
        <v>178</v>
      </c>
      <c r="B186" s="34" t="s">
        <v>455</v>
      </c>
      <c r="C186" s="33" t="s">
        <v>456</v>
      </c>
      <c r="D186" s="33" t="s">
        <v>457</v>
      </c>
      <c r="E186" s="33">
        <v>2</v>
      </c>
      <c r="F186" s="35">
        <v>11000</v>
      </c>
      <c r="G186" s="30">
        <f t="shared" si="9"/>
        <v>22000</v>
      </c>
      <c r="H186" s="30">
        <f t="shared" si="7"/>
        <v>19800</v>
      </c>
    </row>
    <row r="187" spans="1:8" s="36" customFormat="1" ht="15" customHeight="1">
      <c r="A187" s="28">
        <v>179</v>
      </c>
      <c r="B187" s="34" t="s">
        <v>458</v>
      </c>
      <c r="C187" s="33" t="s">
        <v>459</v>
      </c>
      <c r="D187" s="33" t="s">
        <v>460</v>
      </c>
      <c r="E187" s="33">
        <v>1</v>
      </c>
      <c r="F187" s="35">
        <v>11800</v>
      </c>
      <c r="G187" s="30">
        <f t="shared" si="9"/>
        <v>11800</v>
      </c>
      <c r="H187" s="30">
        <f t="shared" si="7"/>
        <v>10620</v>
      </c>
    </row>
    <row r="188" spans="1:8" s="36" customFormat="1" ht="15" customHeight="1">
      <c r="A188" s="28">
        <v>180</v>
      </c>
      <c r="B188" s="34" t="s">
        <v>461</v>
      </c>
      <c r="C188" s="33" t="s">
        <v>462</v>
      </c>
      <c r="D188" s="33" t="s">
        <v>76</v>
      </c>
      <c r="E188" s="33">
        <v>1</v>
      </c>
      <c r="F188" s="35">
        <v>12000</v>
      </c>
      <c r="G188" s="30">
        <f t="shared" si="9"/>
        <v>12000</v>
      </c>
      <c r="H188" s="30">
        <f t="shared" si="7"/>
        <v>10800</v>
      </c>
    </row>
    <row r="189" spans="1:8" s="36" customFormat="1" ht="15" customHeight="1">
      <c r="A189" s="28">
        <v>181</v>
      </c>
      <c r="B189" s="34" t="s">
        <v>463</v>
      </c>
      <c r="C189" s="33" t="s">
        <v>464</v>
      </c>
      <c r="D189" s="33" t="s">
        <v>465</v>
      </c>
      <c r="E189" s="33">
        <v>3</v>
      </c>
      <c r="F189" s="35">
        <v>14000</v>
      </c>
      <c r="G189" s="30">
        <f t="shared" si="9"/>
        <v>42000</v>
      </c>
      <c r="H189" s="30">
        <f t="shared" si="7"/>
        <v>37800</v>
      </c>
    </row>
    <row r="190" spans="1:8" s="36" customFormat="1" ht="15" customHeight="1">
      <c r="A190" s="28">
        <v>182</v>
      </c>
      <c r="B190" s="34" t="s">
        <v>466</v>
      </c>
      <c r="C190" s="33" t="s">
        <v>467</v>
      </c>
      <c r="D190" s="33" t="s">
        <v>468</v>
      </c>
      <c r="E190" s="33">
        <v>1</v>
      </c>
      <c r="F190" s="35">
        <v>12000</v>
      </c>
      <c r="G190" s="30">
        <f t="shared" si="9"/>
        <v>12000</v>
      </c>
      <c r="H190" s="30">
        <f t="shared" si="7"/>
        <v>10800</v>
      </c>
    </row>
    <row r="191" spans="1:8" s="36" customFormat="1" ht="15" customHeight="1">
      <c r="A191" s="28">
        <v>183</v>
      </c>
      <c r="B191" s="34" t="s">
        <v>469</v>
      </c>
      <c r="C191" s="33" t="s">
        <v>470</v>
      </c>
      <c r="D191" s="33" t="s">
        <v>471</v>
      </c>
      <c r="E191" s="33">
        <v>1</v>
      </c>
      <c r="F191" s="35">
        <v>23000</v>
      </c>
      <c r="G191" s="30">
        <f t="shared" si="9"/>
        <v>23000</v>
      </c>
      <c r="H191" s="30">
        <f t="shared" si="7"/>
        <v>20700</v>
      </c>
    </row>
    <row r="192" spans="1:8" s="36" customFormat="1" ht="15" customHeight="1">
      <c r="A192" s="28">
        <v>184</v>
      </c>
      <c r="B192" s="34" t="s">
        <v>472</v>
      </c>
      <c r="C192" s="33" t="s">
        <v>473</v>
      </c>
      <c r="D192" s="33" t="s">
        <v>474</v>
      </c>
      <c r="E192" s="33">
        <v>1</v>
      </c>
      <c r="F192" s="35">
        <v>13800</v>
      </c>
      <c r="G192" s="30">
        <f t="shared" si="9"/>
        <v>13800</v>
      </c>
      <c r="H192" s="30">
        <f t="shared" si="7"/>
        <v>12420</v>
      </c>
    </row>
    <row r="193" spans="1:8" s="36" customFormat="1" ht="15" customHeight="1">
      <c r="A193" s="28">
        <v>185</v>
      </c>
      <c r="B193" s="34" t="s">
        <v>475</v>
      </c>
      <c r="C193" s="33" t="s">
        <v>476</v>
      </c>
      <c r="D193" s="33" t="s">
        <v>477</v>
      </c>
      <c r="E193" s="33">
        <v>1</v>
      </c>
      <c r="F193" s="35">
        <v>17000</v>
      </c>
      <c r="G193" s="30">
        <f t="shared" si="9"/>
        <v>17000</v>
      </c>
      <c r="H193" s="30">
        <f t="shared" si="7"/>
        <v>15300</v>
      </c>
    </row>
    <row r="194" spans="1:8" s="36" customFormat="1" ht="15" customHeight="1">
      <c r="A194" s="28">
        <v>186</v>
      </c>
      <c r="B194" s="34" t="s">
        <v>478</v>
      </c>
      <c r="C194" s="33" t="s">
        <v>479</v>
      </c>
      <c r="D194" s="33" t="s">
        <v>360</v>
      </c>
      <c r="E194" s="33">
        <v>1</v>
      </c>
      <c r="F194" s="35">
        <v>9900</v>
      </c>
      <c r="G194" s="30">
        <f t="shared" si="9"/>
        <v>9900</v>
      </c>
      <c r="H194" s="30">
        <f t="shared" si="7"/>
        <v>8910</v>
      </c>
    </row>
    <row r="195" spans="1:8" s="36" customFormat="1" ht="15" customHeight="1">
      <c r="A195" s="28">
        <v>187</v>
      </c>
      <c r="B195" s="34" t="s">
        <v>480</v>
      </c>
      <c r="C195" s="33" t="s">
        <v>481</v>
      </c>
      <c r="D195" s="33" t="s">
        <v>482</v>
      </c>
      <c r="E195" s="33">
        <v>1</v>
      </c>
      <c r="F195" s="35">
        <v>12000</v>
      </c>
      <c r="G195" s="30">
        <f t="shared" si="9"/>
        <v>12000</v>
      </c>
      <c r="H195" s="30">
        <f t="shared" si="7"/>
        <v>10800</v>
      </c>
    </row>
    <row r="196" spans="1:8" s="36" customFormat="1" ht="15" customHeight="1">
      <c r="A196" s="28">
        <v>188</v>
      </c>
      <c r="B196" s="34" t="s">
        <v>483</v>
      </c>
      <c r="C196" s="33" t="s">
        <v>484</v>
      </c>
      <c r="D196" s="33" t="s">
        <v>28</v>
      </c>
      <c r="E196" s="33">
        <v>1</v>
      </c>
      <c r="F196" s="35">
        <v>12000</v>
      </c>
      <c r="G196" s="30">
        <f t="shared" si="9"/>
        <v>12000</v>
      </c>
      <c r="H196" s="30">
        <f t="shared" si="7"/>
        <v>10800</v>
      </c>
    </row>
    <row r="197" spans="1:8" s="36" customFormat="1" ht="15" customHeight="1">
      <c r="A197" s="28">
        <v>189</v>
      </c>
      <c r="B197" s="34" t="s">
        <v>485</v>
      </c>
      <c r="C197" s="33" t="s">
        <v>486</v>
      </c>
      <c r="D197" s="33" t="s">
        <v>45</v>
      </c>
      <c r="E197" s="33">
        <v>1</v>
      </c>
      <c r="F197" s="35">
        <v>7800</v>
      </c>
      <c r="G197" s="30">
        <f t="shared" si="9"/>
        <v>7800</v>
      </c>
      <c r="H197" s="30">
        <f t="shared" si="7"/>
        <v>7020</v>
      </c>
    </row>
    <row r="198" spans="1:8" s="39" customFormat="1" ht="15" customHeight="1">
      <c r="A198" s="37">
        <v>190</v>
      </c>
      <c r="B198" s="32" t="s">
        <v>487</v>
      </c>
      <c r="C198" s="37" t="s">
        <v>488</v>
      </c>
      <c r="D198" s="37" t="s">
        <v>489</v>
      </c>
      <c r="E198" s="37">
        <v>27</v>
      </c>
      <c r="F198" s="38">
        <v>45000</v>
      </c>
      <c r="G198" s="38">
        <f t="shared" si="9"/>
        <v>1215000</v>
      </c>
      <c r="H198" s="30">
        <f t="shared" si="7"/>
        <v>1093500</v>
      </c>
    </row>
    <row r="199" spans="1:8" s="43" customFormat="1" ht="15" customHeight="1">
      <c r="A199" s="28">
        <v>191</v>
      </c>
      <c r="B199" s="40" t="s">
        <v>490</v>
      </c>
      <c r="C199" s="33" t="s">
        <v>491</v>
      </c>
      <c r="D199" s="41" t="s">
        <v>492</v>
      </c>
      <c r="E199" s="33">
        <v>1</v>
      </c>
      <c r="F199" s="42">
        <v>12000</v>
      </c>
      <c r="G199" s="30">
        <f t="shared" si="9"/>
        <v>12000</v>
      </c>
      <c r="H199" s="30">
        <f t="shared" si="7"/>
        <v>10800</v>
      </c>
    </row>
    <row r="200" spans="1:8" s="43" customFormat="1" ht="15" customHeight="1">
      <c r="A200" s="28">
        <v>192</v>
      </c>
      <c r="B200" s="44" t="s">
        <v>493</v>
      </c>
      <c r="C200" s="33" t="s">
        <v>494</v>
      </c>
      <c r="D200" s="45" t="s">
        <v>495</v>
      </c>
      <c r="E200" s="33">
        <v>1</v>
      </c>
      <c r="F200" s="42">
        <v>15000</v>
      </c>
      <c r="G200" s="30">
        <f t="shared" si="9"/>
        <v>15000</v>
      </c>
      <c r="H200" s="30">
        <f t="shared" si="7"/>
        <v>13500</v>
      </c>
    </row>
    <row r="201" spans="1:8" s="43" customFormat="1" ht="15" customHeight="1">
      <c r="A201" s="28">
        <v>193</v>
      </c>
      <c r="B201" s="44" t="s">
        <v>496</v>
      </c>
      <c r="C201" s="33" t="s">
        <v>497</v>
      </c>
      <c r="D201" s="45" t="s">
        <v>68</v>
      </c>
      <c r="E201" s="33">
        <v>1</v>
      </c>
      <c r="F201" s="42">
        <v>15000</v>
      </c>
      <c r="G201" s="30">
        <f t="shared" si="9"/>
        <v>15000</v>
      </c>
      <c r="H201" s="30">
        <f t="shared" ref="H201:H264" si="10">G201*0.9</f>
        <v>13500</v>
      </c>
    </row>
    <row r="202" spans="1:8" s="43" customFormat="1" ht="15" customHeight="1">
      <c r="A202" s="28">
        <v>194</v>
      </c>
      <c r="B202" s="44" t="s">
        <v>498</v>
      </c>
      <c r="C202" s="33" t="s">
        <v>499</v>
      </c>
      <c r="D202" s="45" t="s">
        <v>500</v>
      </c>
      <c r="E202" s="33">
        <v>1</v>
      </c>
      <c r="F202" s="42">
        <v>13000</v>
      </c>
      <c r="G202" s="30">
        <f t="shared" si="9"/>
        <v>13000</v>
      </c>
      <c r="H202" s="30">
        <f t="shared" si="10"/>
        <v>11700</v>
      </c>
    </row>
    <row r="203" spans="1:8" s="43" customFormat="1" ht="15" customHeight="1">
      <c r="A203" s="28">
        <v>195</v>
      </c>
      <c r="B203" s="40" t="s">
        <v>501</v>
      </c>
      <c r="C203" s="33" t="s">
        <v>502</v>
      </c>
      <c r="D203" s="41" t="s">
        <v>116</v>
      </c>
      <c r="E203" s="33">
        <v>1</v>
      </c>
      <c r="F203" s="42">
        <v>12000</v>
      </c>
      <c r="G203" s="30">
        <f t="shared" si="9"/>
        <v>12000</v>
      </c>
      <c r="H203" s="30">
        <f t="shared" si="10"/>
        <v>10800</v>
      </c>
    </row>
    <row r="204" spans="1:8" s="43" customFormat="1" ht="15" customHeight="1">
      <c r="A204" s="28">
        <v>196</v>
      </c>
      <c r="B204" s="46" t="s">
        <v>503</v>
      </c>
      <c r="C204" s="33" t="s">
        <v>504</v>
      </c>
      <c r="D204" s="41" t="s">
        <v>171</v>
      </c>
      <c r="E204" s="33">
        <v>1</v>
      </c>
      <c r="F204" s="42">
        <v>12000</v>
      </c>
      <c r="G204" s="30">
        <f t="shared" si="9"/>
        <v>12000</v>
      </c>
      <c r="H204" s="30">
        <f t="shared" si="10"/>
        <v>10800</v>
      </c>
    </row>
    <row r="205" spans="1:8" s="43" customFormat="1" ht="15" customHeight="1">
      <c r="A205" s="28">
        <v>197</v>
      </c>
      <c r="B205" s="44" t="s">
        <v>505</v>
      </c>
      <c r="C205" s="33" t="s">
        <v>506</v>
      </c>
      <c r="D205" s="41" t="s">
        <v>171</v>
      </c>
      <c r="E205" s="33">
        <v>1</v>
      </c>
      <c r="F205" s="42">
        <v>9500</v>
      </c>
      <c r="G205" s="30">
        <f t="shared" si="9"/>
        <v>9500</v>
      </c>
      <c r="H205" s="30">
        <f t="shared" si="10"/>
        <v>8550</v>
      </c>
    </row>
    <row r="206" spans="1:8" s="43" customFormat="1" ht="15" customHeight="1">
      <c r="A206" s="28">
        <v>198</v>
      </c>
      <c r="B206" s="44" t="s">
        <v>507</v>
      </c>
      <c r="C206" s="33" t="s">
        <v>508</v>
      </c>
      <c r="D206" s="45" t="s">
        <v>171</v>
      </c>
      <c r="E206" s="33">
        <v>1</v>
      </c>
      <c r="F206" s="42">
        <v>9500</v>
      </c>
      <c r="G206" s="30">
        <f t="shared" si="9"/>
        <v>9500</v>
      </c>
      <c r="H206" s="30">
        <f t="shared" si="10"/>
        <v>8550</v>
      </c>
    </row>
    <row r="207" spans="1:8" s="43" customFormat="1" ht="15" customHeight="1">
      <c r="A207" s="28">
        <v>199</v>
      </c>
      <c r="B207" s="40" t="s">
        <v>509</v>
      </c>
      <c r="C207" s="33" t="s">
        <v>510</v>
      </c>
      <c r="D207" s="41" t="s">
        <v>511</v>
      </c>
      <c r="E207" s="33">
        <v>1</v>
      </c>
      <c r="F207" s="42">
        <v>12000</v>
      </c>
      <c r="G207" s="30">
        <f t="shared" si="9"/>
        <v>12000</v>
      </c>
      <c r="H207" s="30">
        <f t="shared" si="10"/>
        <v>10800</v>
      </c>
    </row>
    <row r="208" spans="1:8" s="43" customFormat="1" ht="15" customHeight="1">
      <c r="A208" s="28">
        <v>200</v>
      </c>
      <c r="B208" s="44" t="s">
        <v>512</v>
      </c>
      <c r="C208" s="33" t="s">
        <v>510</v>
      </c>
      <c r="D208" s="45" t="s">
        <v>511</v>
      </c>
      <c r="E208" s="33">
        <v>1</v>
      </c>
      <c r="F208" s="42">
        <v>12000</v>
      </c>
      <c r="G208" s="30">
        <f t="shared" si="9"/>
        <v>12000</v>
      </c>
      <c r="H208" s="30">
        <f t="shared" si="10"/>
        <v>10800</v>
      </c>
    </row>
    <row r="209" spans="1:8" s="43" customFormat="1" ht="15" customHeight="1">
      <c r="A209" s="28">
        <v>201</v>
      </c>
      <c r="B209" s="44" t="s">
        <v>513</v>
      </c>
      <c r="C209" s="33" t="s">
        <v>514</v>
      </c>
      <c r="D209" s="41" t="s">
        <v>63</v>
      </c>
      <c r="E209" s="33">
        <v>1</v>
      </c>
      <c r="F209" s="42">
        <v>12000</v>
      </c>
      <c r="G209" s="30">
        <f t="shared" si="9"/>
        <v>12000</v>
      </c>
      <c r="H209" s="30">
        <f t="shared" si="10"/>
        <v>10800</v>
      </c>
    </row>
    <row r="210" spans="1:8" s="43" customFormat="1" ht="15" customHeight="1">
      <c r="A210" s="28">
        <v>202</v>
      </c>
      <c r="B210" s="34" t="s">
        <v>515</v>
      </c>
      <c r="C210" s="33" t="s">
        <v>516</v>
      </c>
      <c r="D210" s="33" t="s">
        <v>517</v>
      </c>
      <c r="E210" s="33">
        <v>1</v>
      </c>
      <c r="F210" s="47">
        <v>13000</v>
      </c>
      <c r="G210" s="30">
        <f t="shared" ref="G210:G241" si="11">E210*F210</f>
        <v>13000</v>
      </c>
      <c r="H210" s="30">
        <f t="shared" si="10"/>
        <v>11700</v>
      </c>
    </row>
    <row r="211" spans="1:8" s="43" customFormat="1" ht="15" customHeight="1">
      <c r="A211" s="28">
        <v>203</v>
      </c>
      <c r="B211" s="34" t="s">
        <v>518</v>
      </c>
      <c r="C211" s="33" t="s">
        <v>519</v>
      </c>
      <c r="D211" s="33" t="s">
        <v>520</v>
      </c>
      <c r="E211" s="33">
        <v>1</v>
      </c>
      <c r="F211" s="47">
        <v>12000</v>
      </c>
      <c r="G211" s="30">
        <f t="shared" si="11"/>
        <v>12000</v>
      </c>
      <c r="H211" s="30">
        <f t="shared" si="10"/>
        <v>10800</v>
      </c>
    </row>
    <row r="212" spans="1:8" s="43" customFormat="1" ht="15" customHeight="1">
      <c r="A212" s="28">
        <v>204</v>
      </c>
      <c r="B212" s="44" t="s">
        <v>521</v>
      </c>
      <c r="C212" s="33" t="s">
        <v>522</v>
      </c>
      <c r="D212" s="45" t="s">
        <v>523</v>
      </c>
      <c r="E212" s="33">
        <v>1</v>
      </c>
      <c r="F212" s="42">
        <v>13000</v>
      </c>
      <c r="G212" s="30">
        <f t="shared" si="11"/>
        <v>13000</v>
      </c>
      <c r="H212" s="30">
        <f t="shared" si="10"/>
        <v>11700</v>
      </c>
    </row>
    <row r="213" spans="1:8" s="43" customFormat="1" ht="15" customHeight="1">
      <c r="A213" s="28">
        <v>205</v>
      </c>
      <c r="B213" s="48" t="s">
        <v>524</v>
      </c>
      <c r="C213" s="33" t="s">
        <v>525</v>
      </c>
      <c r="D213" s="49" t="s">
        <v>286</v>
      </c>
      <c r="E213" s="33">
        <v>1</v>
      </c>
      <c r="F213" s="42">
        <v>12000</v>
      </c>
      <c r="G213" s="30">
        <f t="shared" si="11"/>
        <v>12000</v>
      </c>
      <c r="H213" s="30">
        <f t="shared" si="10"/>
        <v>10800</v>
      </c>
    </row>
    <row r="214" spans="1:8" s="43" customFormat="1" ht="15" customHeight="1">
      <c r="A214" s="28">
        <v>206</v>
      </c>
      <c r="B214" s="44" t="s">
        <v>526</v>
      </c>
      <c r="C214" s="33" t="s">
        <v>527</v>
      </c>
      <c r="D214" s="41" t="s">
        <v>329</v>
      </c>
      <c r="E214" s="33">
        <v>1</v>
      </c>
      <c r="F214" s="42">
        <v>13000</v>
      </c>
      <c r="G214" s="30">
        <f t="shared" si="11"/>
        <v>13000</v>
      </c>
      <c r="H214" s="30">
        <f t="shared" si="10"/>
        <v>11700</v>
      </c>
    </row>
    <row r="215" spans="1:8" s="43" customFormat="1" ht="15" customHeight="1">
      <c r="A215" s="28">
        <v>207</v>
      </c>
      <c r="B215" s="50" t="s">
        <v>528</v>
      </c>
      <c r="C215" s="33" t="s">
        <v>529</v>
      </c>
      <c r="D215" s="51" t="s">
        <v>530</v>
      </c>
      <c r="E215" s="33">
        <v>1</v>
      </c>
      <c r="F215" s="42">
        <v>12000</v>
      </c>
      <c r="G215" s="30">
        <f t="shared" si="11"/>
        <v>12000</v>
      </c>
      <c r="H215" s="30">
        <f t="shared" si="10"/>
        <v>10800</v>
      </c>
    </row>
    <row r="216" spans="1:8" s="43" customFormat="1" ht="15" customHeight="1">
      <c r="A216" s="28">
        <v>208</v>
      </c>
      <c r="B216" s="50" t="s">
        <v>531</v>
      </c>
      <c r="C216" s="33" t="s">
        <v>532</v>
      </c>
      <c r="D216" s="51" t="s">
        <v>530</v>
      </c>
      <c r="E216" s="33">
        <v>1</v>
      </c>
      <c r="F216" s="42">
        <v>13000</v>
      </c>
      <c r="G216" s="30">
        <f t="shared" si="11"/>
        <v>13000</v>
      </c>
      <c r="H216" s="30">
        <f t="shared" si="10"/>
        <v>11700</v>
      </c>
    </row>
    <row r="217" spans="1:8" s="43" customFormat="1" ht="15" customHeight="1">
      <c r="A217" s="28">
        <v>209</v>
      </c>
      <c r="B217" s="52" t="s">
        <v>533</v>
      </c>
      <c r="C217" s="33" t="s">
        <v>534</v>
      </c>
      <c r="D217" s="41" t="s">
        <v>535</v>
      </c>
      <c r="E217" s="33">
        <v>1</v>
      </c>
      <c r="F217" s="47">
        <v>15000</v>
      </c>
      <c r="G217" s="30">
        <f t="shared" si="11"/>
        <v>15000</v>
      </c>
      <c r="H217" s="30">
        <f t="shared" si="10"/>
        <v>13500</v>
      </c>
    </row>
    <row r="218" spans="1:8" s="43" customFormat="1" ht="15" customHeight="1">
      <c r="A218" s="28">
        <v>210</v>
      </c>
      <c r="B218" s="44" t="s">
        <v>536</v>
      </c>
      <c r="C218" s="33" t="s">
        <v>537</v>
      </c>
      <c r="D218" s="41" t="s">
        <v>538</v>
      </c>
      <c r="E218" s="33">
        <v>1</v>
      </c>
      <c r="F218" s="42">
        <v>14000</v>
      </c>
      <c r="G218" s="30">
        <f t="shared" si="11"/>
        <v>14000</v>
      </c>
      <c r="H218" s="30">
        <f t="shared" si="10"/>
        <v>12600</v>
      </c>
    </row>
    <row r="219" spans="1:8" s="43" customFormat="1" ht="15" customHeight="1">
      <c r="A219" s="28">
        <v>211</v>
      </c>
      <c r="B219" s="40" t="s">
        <v>539</v>
      </c>
      <c r="C219" s="33" t="s">
        <v>540</v>
      </c>
      <c r="D219" s="45" t="s">
        <v>457</v>
      </c>
      <c r="E219" s="33">
        <v>1</v>
      </c>
      <c r="F219" s="42">
        <v>12000</v>
      </c>
      <c r="G219" s="30">
        <f t="shared" si="11"/>
        <v>12000</v>
      </c>
      <c r="H219" s="30">
        <f t="shared" si="10"/>
        <v>10800</v>
      </c>
    </row>
    <row r="220" spans="1:8" s="43" customFormat="1" ht="15" customHeight="1">
      <c r="A220" s="28">
        <v>212</v>
      </c>
      <c r="B220" s="40" t="s">
        <v>541</v>
      </c>
      <c r="C220" s="33" t="s">
        <v>542</v>
      </c>
      <c r="D220" s="45" t="s">
        <v>457</v>
      </c>
      <c r="E220" s="33">
        <v>1</v>
      </c>
      <c r="F220" s="42">
        <v>11000</v>
      </c>
      <c r="G220" s="30">
        <f t="shared" si="11"/>
        <v>11000</v>
      </c>
      <c r="H220" s="30">
        <f t="shared" si="10"/>
        <v>9900</v>
      </c>
    </row>
    <row r="221" spans="1:8" s="43" customFormat="1" ht="15" customHeight="1">
      <c r="A221" s="28">
        <v>213</v>
      </c>
      <c r="B221" s="44" t="s">
        <v>543</v>
      </c>
      <c r="C221" s="33" t="s">
        <v>544</v>
      </c>
      <c r="D221" s="45" t="s">
        <v>545</v>
      </c>
      <c r="E221" s="33">
        <v>1</v>
      </c>
      <c r="F221" s="42">
        <v>11000</v>
      </c>
      <c r="G221" s="30">
        <f t="shared" si="11"/>
        <v>11000</v>
      </c>
      <c r="H221" s="30">
        <f t="shared" si="10"/>
        <v>9900</v>
      </c>
    </row>
    <row r="222" spans="1:8" s="43" customFormat="1" ht="15" customHeight="1">
      <c r="A222" s="28">
        <v>214</v>
      </c>
      <c r="B222" s="44" t="s">
        <v>546</v>
      </c>
      <c r="C222" s="33" t="s">
        <v>547</v>
      </c>
      <c r="D222" s="41" t="s">
        <v>548</v>
      </c>
      <c r="E222" s="33">
        <v>2</v>
      </c>
      <c r="F222" s="42">
        <v>13800</v>
      </c>
      <c r="G222" s="30">
        <f t="shared" si="11"/>
        <v>27600</v>
      </c>
      <c r="H222" s="30">
        <f t="shared" si="10"/>
        <v>24840</v>
      </c>
    </row>
    <row r="223" spans="1:8" s="43" customFormat="1" ht="15" customHeight="1">
      <c r="A223" s="28">
        <v>215</v>
      </c>
      <c r="B223" s="44" t="s">
        <v>549</v>
      </c>
      <c r="C223" s="33" t="s">
        <v>550</v>
      </c>
      <c r="D223" s="41" t="s">
        <v>551</v>
      </c>
      <c r="E223" s="33">
        <v>1</v>
      </c>
      <c r="F223" s="42">
        <v>12000</v>
      </c>
      <c r="G223" s="30">
        <f t="shared" si="11"/>
        <v>12000</v>
      </c>
      <c r="H223" s="30">
        <f t="shared" si="10"/>
        <v>10800</v>
      </c>
    </row>
    <row r="224" spans="1:8" s="43" customFormat="1" ht="15" customHeight="1">
      <c r="A224" s="28">
        <v>216</v>
      </c>
      <c r="B224" s="50" t="s">
        <v>552</v>
      </c>
      <c r="C224" s="33" t="s">
        <v>553</v>
      </c>
      <c r="D224" s="33" t="s">
        <v>400</v>
      </c>
      <c r="E224" s="33">
        <v>1</v>
      </c>
      <c r="F224" s="42">
        <v>12000</v>
      </c>
      <c r="G224" s="30">
        <f t="shared" si="11"/>
        <v>12000</v>
      </c>
      <c r="H224" s="30">
        <f t="shared" si="10"/>
        <v>10800</v>
      </c>
    </row>
    <row r="225" spans="1:8" s="43" customFormat="1" ht="15" customHeight="1">
      <c r="A225" s="28">
        <v>217</v>
      </c>
      <c r="B225" s="44" t="s">
        <v>554</v>
      </c>
      <c r="C225" s="33" t="s">
        <v>555</v>
      </c>
      <c r="D225" s="41" t="s">
        <v>155</v>
      </c>
      <c r="E225" s="33">
        <v>1</v>
      </c>
      <c r="F225" s="42">
        <v>12000</v>
      </c>
      <c r="G225" s="30">
        <f t="shared" si="11"/>
        <v>12000</v>
      </c>
      <c r="H225" s="30">
        <f t="shared" si="10"/>
        <v>10800</v>
      </c>
    </row>
    <row r="226" spans="1:8" s="43" customFormat="1" ht="15" customHeight="1">
      <c r="A226" s="28">
        <v>218</v>
      </c>
      <c r="B226" s="40" t="s">
        <v>556</v>
      </c>
      <c r="C226" s="33" t="s">
        <v>557</v>
      </c>
      <c r="D226" s="41" t="s">
        <v>235</v>
      </c>
      <c r="E226" s="33">
        <v>1</v>
      </c>
      <c r="F226" s="47">
        <v>11000</v>
      </c>
      <c r="G226" s="30">
        <f t="shared" si="11"/>
        <v>11000</v>
      </c>
      <c r="H226" s="30">
        <f t="shared" si="10"/>
        <v>9900</v>
      </c>
    </row>
    <row r="227" spans="1:8" s="43" customFormat="1" ht="15" customHeight="1">
      <c r="A227" s="28">
        <v>219</v>
      </c>
      <c r="B227" s="44" t="s">
        <v>558</v>
      </c>
      <c r="C227" s="33" t="s">
        <v>559</v>
      </c>
      <c r="D227" s="41" t="s">
        <v>54</v>
      </c>
      <c r="E227" s="33">
        <v>1</v>
      </c>
      <c r="F227" s="42">
        <v>13000</v>
      </c>
      <c r="G227" s="30">
        <f t="shared" si="11"/>
        <v>13000</v>
      </c>
      <c r="H227" s="30">
        <f t="shared" si="10"/>
        <v>11700</v>
      </c>
    </row>
    <row r="228" spans="1:8" s="43" customFormat="1" ht="15" customHeight="1">
      <c r="A228" s="28">
        <v>220</v>
      </c>
      <c r="B228" s="34" t="s">
        <v>560</v>
      </c>
      <c r="C228" s="33" t="s">
        <v>561</v>
      </c>
      <c r="D228" s="33" t="s">
        <v>300</v>
      </c>
      <c r="E228" s="33">
        <v>1</v>
      </c>
      <c r="F228" s="47">
        <v>12000</v>
      </c>
      <c r="G228" s="30">
        <f t="shared" si="11"/>
        <v>12000</v>
      </c>
      <c r="H228" s="30">
        <f t="shared" si="10"/>
        <v>10800</v>
      </c>
    </row>
    <row r="229" spans="1:8" s="43" customFormat="1" ht="15" customHeight="1">
      <c r="A229" s="28">
        <v>221</v>
      </c>
      <c r="B229" s="44" t="s">
        <v>562</v>
      </c>
      <c r="C229" s="33" t="s">
        <v>563</v>
      </c>
      <c r="D229" s="45" t="s">
        <v>266</v>
      </c>
      <c r="E229" s="33">
        <v>1</v>
      </c>
      <c r="F229" s="42">
        <v>10000</v>
      </c>
      <c r="G229" s="30">
        <f t="shared" si="11"/>
        <v>10000</v>
      </c>
      <c r="H229" s="30">
        <f t="shared" si="10"/>
        <v>9000</v>
      </c>
    </row>
    <row r="230" spans="1:8" s="43" customFormat="1" ht="15" customHeight="1">
      <c r="A230" s="28">
        <v>222</v>
      </c>
      <c r="B230" s="34" t="s">
        <v>564</v>
      </c>
      <c r="C230" s="33" t="s">
        <v>565</v>
      </c>
      <c r="D230" s="33" t="s">
        <v>227</v>
      </c>
      <c r="E230" s="33">
        <v>1</v>
      </c>
      <c r="F230" s="47">
        <v>13000</v>
      </c>
      <c r="G230" s="30">
        <f t="shared" si="11"/>
        <v>13000</v>
      </c>
      <c r="H230" s="30">
        <f t="shared" si="10"/>
        <v>11700</v>
      </c>
    </row>
    <row r="231" spans="1:8" s="43" customFormat="1" ht="15" customHeight="1">
      <c r="A231" s="28">
        <v>223</v>
      </c>
      <c r="B231" s="50" t="s">
        <v>566</v>
      </c>
      <c r="C231" s="33" t="s">
        <v>567</v>
      </c>
      <c r="D231" s="51" t="s">
        <v>227</v>
      </c>
      <c r="E231" s="33">
        <v>1</v>
      </c>
      <c r="F231" s="42">
        <v>12000</v>
      </c>
      <c r="G231" s="30">
        <f t="shared" si="11"/>
        <v>12000</v>
      </c>
      <c r="H231" s="30">
        <f t="shared" si="10"/>
        <v>10800</v>
      </c>
    </row>
    <row r="232" spans="1:8" s="43" customFormat="1" ht="15" customHeight="1">
      <c r="A232" s="28">
        <v>224</v>
      </c>
      <c r="B232" s="40" t="s">
        <v>568</v>
      </c>
      <c r="C232" s="33" t="s">
        <v>569</v>
      </c>
      <c r="D232" s="41" t="s">
        <v>346</v>
      </c>
      <c r="E232" s="33">
        <v>1</v>
      </c>
      <c r="F232" s="47">
        <v>12000</v>
      </c>
      <c r="G232" s="30">
        <f t="shared" si="11"/>
        <v>12000</v>
      </c>
      <c r="H232" s="30">
        <f t="shared" si="10"/>
        <v>10800</v>
      </c>
    </row>
    <row r="233" spans="1:8" s="43" customFormat="1" ht="15" customHeight="1">
      <c r="A233" s="28">
        <v>225</v>
      </c>
      <c r="B233" s="40" t="s">
        <v>570</v>
      </c>
      <c r="C233" s="33" t="s">
        <v>571</v>
      </c>
      <c r="D233" s="41" t="s">
        <v>132</v>
      </c>
      <c r="E233" s="33">
        <v>1</v>
      </c>
      <c r="F233" s="47">
        <v>15000</v>
      </c>
      <c r="G233" s="30">
        <f t="shared" si="11"/>
        <v>15000</v>
      </c>
      <c r="H233" s="30">
        <f t="shared" si="10"/>
        <v>13500</v>
      </c>
    </row>
    <row r="234" spans="1:8" s="43" customFormat="1" ht="15" customHeight="1">
      <c r="A234" s="28">
        <v>226</v>
      </c>
      <c r="B234" s="44" t="s">
        <v>572</v>
      </c>
      <c r="C234" s="33" t="s">
        <v>573</v>
      </c>
      <c r="D234" s="45" t="s">
        <v>574</v>
      </c>
      <c r="E234" s="33">
        <v>1</v>
      </c>
      <c r="F234" s="42">
        <v>10000</v>
      </c>
      <c r="G234" s="30">
        <f t="shared" si="11"/>
        <v>10000</v>
      </c>
      <c r="H234" s="30">
        <f t="shared" si="10"/>
        <v>9000</v>
      </c>
    </row>
    <row r="235" spans="1:8" s="43" customFormat="1" ht="15" customHeight="1">
      <c r="A235" s="28">
        <v>227</v>
      </c>
      <c r="B235" s="44" t="s">
        <v>575</v>
      </c>
      <c r="C235" s="33" t="s">
        <v>576</v>
      </c>
      <c r="D235" s="45" t="s">
        <v>209</v>
      </c>
      <c r="E235" s="33">
        <v>1</v>
      </c>
      <c r="F235" s="42">
        <v>10000</v>
      </c>
      <c r="G235" s="30">
        <f t="shared" si="11"/>
        <v>10000</v>
      </c>
      <c r="H235" s="30">
        <f t="shared" si="10"/>
        <v>9000</v>
      </c>
    </row>
    <row r="236" spans="1:8" s="43" customFormat="1" ht="15" customHeight="1">
      <c r="A236" s="28">
        <v>228</v>
      </c>
      <c r="B236" s="44" t="s">
        <v>577</v>
      </c>
      <c r="C236" s="33" t="s">
        <v>578</v>
      </c>
      <c r="D236" s="41" t="s">
        <v>579</v>
      </c>
      <c r="E236" s="33">
        <v>1</v>
      </c>
      <c r="F236" s="42">
        <v>11000</v>
      </c>
      <c r="G236" s="30">
        <f t="shared" si="11"/>
        <v>11000</v>
      </c>
      <c r="H236" s="30">
        <f t="shared" si="10"/>
        <v>9900</v>
      </c>
    </row>
    <row r="237" spans="1:8" s="43" customFormat="1" ht="15" customHeight="1">
      <c r="A237" s="28">
        <v>229</v>
      </c>
      <c r="B237" s="44" t="s">
        <v>580</v>
      </c>
      <c r="C237" s="33" t="s">
        <v>581</v>
      </c>
      <c r="D237" s="41" t="s">
        <v>582</v>
      </c>
      <c r="E237" s="33">
        <v>1</v>
      </c>
      <c r="F237" s="42">
        <v>15000</v>
      </c>
      <c r="G237" s="30">
        <f t="shared" si="11"/>
        <v>15000</v>
      </c>
      <c r="H237" s="30">
        <f t="shared" si="10"/>
        <v>13500</v>
      </c>
    </row>
    <row r="238" spans="1:8" s="43" customFormat="1" ht="15" customHeight="1">
      <c r="A238" s="28">
        <v>230</v>
      </c>
      <c r="B238" s="53" t="s">
        <v>583</v>
      </c>
      <c r="C238" s="33" t="s">
        <v>584</v>
      </c>
      <c r="D238" s="41" t="s">
        <v>45</v>
      </c>
      <c r="E238" s="33">
        <v>1</v>
      </c>
      <c r="F238" s="47">
        <v>12000</v>
      </c>
      <c r="G238" s="30">
        <f t="shared" si="11"/>
        <v>12000</v>
      </c>
      <c r="H238" s="30">
        <f t="shared" si="10"/>
        <v>10800</v>
      </c>
    </row>
    <row r="239" spans="1:8" s="43" customFormat="1" ht="15" customHeight="1">
      <c r="A239" s="28">
        <v>231</v>
      </c>
      <c r="B239" s="53" t="s">
        <v>585</v>
      </c>
      <c r="C239" s="33" t="s">
        <v>586</v>
      </c>
      <c r="D239" s="41" t="s">
        <v>45</v>
      </c>
      <c r="E239" s="33">
        <v>1</v>
      </c>
      <c r="F239" s="47">
        <v>12500</v>
      </c>
      <c r="G239" s="30">
        <f t="shared" si="11"/>
        <v>12500</v>
      </c>
      <c r="H239" s="30">
        <f t="shared" si="10"/>
        <v>11250</v>
      </c>
    </row>
    <row r="240" spans="1:8" s="43" customFormat="1" ht="15" customHeight="1">
      <c r="A240" s="28">
        <v>232</v>
      </c>
      <c r="B240" s="44" t="s">
        <v>587</v>
      </c>
      <c r="C240" s="33" t="s">
        <v>295</v>
      </c>
      <c r="D240" s="41" t="s">
        <v>588</v>
      </c>
      <c r="E240" s="33">
        <v>1</v>
      </c>
      <c r="F240" s="42">
        <v>14800</v>
      </c>
      <c r="G240" s="30">
        <f t="shared" si="11"/>
        <v>14800</v>
      </c>
      <c r="H240" s="30">
        <f t="shared" si="10"/>
        <v>13320</v>
      </c>
    </row>
    <row r="241" spans="1:8" s="43" customFormat="1" ht="15" customHeight="1">
      <c r="A241" s="28">
        <v>233</v>
      </c>
      <c r="B241" s="40" t="s">
        <v>589</v>
      </c>
      <c r="C241" s="33" t="s">
        <v>590</v>
      </c>
      <c r="D241" s="41" t="s">
        <v>116</v>
      </c>
      <c r="E241" s="33">
        <v>1</v>
      </c>
      <c r="F241" s="47">
        <v>10000</v>
      </c>
      <c r="G241" s="30">
        <f t="shared" si="11"/>
        <v>10000</v>
      </c>
      <c r="H241" s="30">
        <f t="shared" si="10"/>
        <v>9000</v>
      </c>
    </row>
    <row r="242" spans="1:8" s="43" customFormat="1" ht="15" customHeight="1">
      <c r="A242" s="28">
        <v>234</v>
      </c>
      <c r="B242" s="44" t="s">
        <v>591</v>
      </c>
      <c r="C242" s="33" t="s">
        <v>592</v>
      </c>
      <c r="D242" s="41" t="s">
        <v>593</v>
      </c>
      <c r="E242" s="33">
        <v>1</v>
      </c>
      <c r="F242" s="42">
        <v>28000</v>
      </c>
      <c r="G242" s="30">
        <f t="shared" ref="G242:G248" si="12">E242*F242</f>
        <v>28000</v>
      </c>
      <c r="H242" s="30">
        <f t="shared" si="10"/>
        <v>25200</v>
      </c>
    </row>
    <row r="243" spans="1:8" s="43" customFormat="1" ht="15" customHeight="1">
      <c r="A243" s="28">
        <v>235</v>
      </c>
      <c r="B243" s="44" t="s">
        <v>594</v>
      </c>
      <c r="C243" s="33" t="s">
        <v>595</v>
      </c>
      <c r="D243" s="45" t="s">
        <v>596</v>
      </c>
      <c r="E243" s="33">
        <v>1</v>
      </c>
      <c r="F243" s="42">
        <v>12000</v>
      </c>
      <c r="G243" s="30">
        <f t="shared" si="12"/>
        <v>12000</v>
      </c>
      <c r="H243" s="30">
        <f t="shared" si="10"/>
        <v>10800</v>
      </c>
    </row>
    <row r="244" spans="1:8" s="43" customFormat="1" ht="15" customHeight="1">
      <c r="A244" s="28">
        <v>236</v>
      </c>
      <c r="B244" s="50" t="s">
        <v>597</v>
      </c>
      <c r="C244" s="33" t="s">
        <v>442</v>
      </c>
      <c r="D244" s="33" t="s">
        <v>598</v>
      </c>
      <c r="E244" s="33">
        <v>1</v>
      </c>
      <c r="F244" s="42">
        <v>12000</v>
      </c>
      <c r="G244" s="30">
        <f t="shared" si="12"/>
        <v>12000</v>
      </c>
      <c r="H244" s="30">
        <f t="shared" si="10"/>
        <v>10800</v>
      </c>
    </row>
    <row r="245" spans="1:8" s="43" customFormat="1" ht="15" customHeight="1">
      <c r="A245" s="28">
        <v>237</v>
      </c>
      <c r="B245" s="44" t="s">
        <v>599</v>
      </c>
      <c r="C245" s="33" t="s">
        <v>600</v>
      </c>
      <c r="D245" s="41" t="s">
        <v>520</v>
      </c>
      <c r="E245" s="33">
        <v>1</v>
      </c>
      <c r="F245" s="42">
        <v>14000</v>
      </c>
      <c r="G245" s="30">
        <f t="shared" si="12"/>
        <v>14000</v>
      </c>
      <c r="H245" s="30">
        <f t="shared" si="10"/>
        <v>12600</v>
      </c>
    </row>
    <row r="246" spans="1:8" s="43" customFormat="1" ht="15" customHeight="1">
      <c r="A246" s="28">
        <v>238</v>
      </c>
      <c r="B246" s="54" t="s">
        <v>601</v>
      </c>
      <c r="C246" s="33" t="s">
        <v>602</v>
      </c>
      <c r="D246" s="55" t="s">
        <v>520</v>
      </c>
      <c r="E246" s="33">
        <v>1</v>
      </c>
      <c r="F246" s="47">
        <v>13000</v>
      </c>
      <c r="G246" s="30">
        <f t="shared" si="12"/>
        <v>13000</v>
      </c>
      <c r="H246" s="30">
        <f t="shared" si="10"/>
        <v>11700</v>
      </c>
    </row>
    <row r="247" spans="1:8" s="43" customFormat="1" ht="15" customHeight="1">
      <c r="A247" s="28">
        <v>239</v>
      </c>
      <c r="B247" s="44" t="s">
        <v>603</v>
      </c>
      <c r="C247" s="33" t="s">
        <v>604</v>
      </c>
      <c r="D247" s="45" t="s">
        <v>605</v>
      </c>
      <c r="E247" s="33">
        <v>1</v>
      </c>
      <c r="F247" s="42">
        <v>10900</v>
      </c>
      <c r="G247" s="30">
        <f t="shared" si="12"/>
        <v>10900</v>
      </c>
      <c r="H247" s="30">
        <f t="shared" si="10"/>
        <v>9810</v>
      </c>
    </row>
    <row r="248" spans="1:8" s="43" customFormat="1" ht="15" customHeight="1">
      <c r="A248" s="28">
        <v>240</v>
      </c>
      <c r="B248" s="44" t="s">
        <v>606</v>
      </c>
      <c r="C248" s="33" t="s">
        <v>607</v>
      </c>
      <c r="D248" s="45" t="s">
        <v>605</v>
      </c>
      <c r="E248" s="33">
        <v>1</v>
      </c>
      <c r="F248" s="42">
        <v>11900</v>
      </c>
      <c r="G248" s="30">
        <f t="shared" si="12"/>
        <v>11900</v>
      </c>
      <c r="H248" s="30">
        <f t="shared" si="10"/>
        <v>10710</v>
      </c>
    </row>
    <row r="249" spans="1:8" s="43" customFormat="1" ht="15" customHeight="1">
      <c r="A249" s="28">
        <v>241</v>
      </c>
      <c r="B249" s="44" t="s">
        <v>608</v>
      </c>
      <c r="C249" s="33" t="s">
        <v>609</v>
      </c>
      <c r="D249" s="45" t="s">
        <v>605</v>
      </c>
      <c r="E249" s="33">
        <v>3</v>
      </c>
      <c r="F249" s="42">
        <v>47000</v>
      </c>
      <c r="G249" s="42">
        <v>47000</v>
      </c>
      <c r="H249" s="30">
        <f t="shared" si="10"/>
        <v>42300</v>
      </c>
    </row>
    <row r="250" spans="1:8" s="43" customFormat="1" ht="15" customHeight="1">
      <c r="A250" s="28">
        <v>242</v>
      </c>
      <c r="B250" s="44" t="s">
        <v>610</v>
      </c>
      <c r="C250" s="33" t="s">
        <v>611</v>
      </c>
      <c r="D250" s="45" t="s">
        <v>209</v>
      </c>
      <c r="E250" s="33">
        <v>1</v>
      </c>
      <c r="F250" s="42">
        <v>10000</v>
      </c>
      <c r="G250" s="30">
        <f t="shared" ref="G250:G281" si="13">E250*F250</f>
        <v>10000</v>
      </c>
      <c r="H250" s="30">
        <f t="shared" si="10"/>
        <v>9000</v>
      </c>
    </row>
    <row r="251" spans="1:8" s="43" customFormat="1" ht="15" customHeight="1">
      <c r="A251" s="28">
        <v>243</v>
      </c>
      <c r="B251" s="44" t="s">
        <v>612</v>
      </c>
      <c r="C251" s="33" t="s">
        <v>613</v>
      </c>
      <c r="D251" s="45" t="s">
        <v>209</v>
      </c>
      <c r="E251" s="33">
        <v>1</v>
      </c>
      <c r="F251" s="42">
        <v>12000</v>
      </c>
      <c r="G251" s="30">
        <f t="shared" si="13"/>
        <v>12000</v>
      </c>
      <c r="H251" s="30">
        <f t="shared" si="10"/>
        <v>10800</v>
      </c>
    </row>
    <row r="252" spans="1:8" s="43" customFormat="1" ht="15" customHeight="1">
      <c r="A252" s="28">
        <v>244</v>
      </c>
      <c r="B252" s="44" t="s">
        <v>614</v>
      </c>
      <c r="C252" s="33" t="s">
        <v>615</v>
      </c>
      <c r="D252" s="45" t="s">
        <v>616</v>
      </c>
      <c r="E252" s="33">
        <v>1</v>
      </c>
      <c r="F252" s="42">
        <v>15000</v>
      </c>
      <c r="G252" s="30">
        <f t="shared" si="13"/>
        <v>15000</v>
      </c>
      <c r="H252" s="30">
        <f t="shared" si="10"/>
        <v>13500</v>
      </c>
    </row>
    <row r="253" spans="1:8" s="43" customFormat="1" ht="15" customHeight="1">
      <c r="A253" s="28">
        <v>245</v>
      </c>
      <c r="B253" s="34" t="s">
        <v>617</v>
      </c>
      <c r="C253" s="33" t="s">
        <v>481</v>
      </c>
      <c r="D253" s="33" t="s">
        <v>45</v>
      </c>
      <c r="E253" s="33">
        <v>1</v>
      </c>
      <c r="F253" s="42">
        <v>12000</v>
      </c>
      <c r="G253" s="30">
        <f t="shared" si="13"/>
        <v>12000</v>
      </c>
      <c r="H253" s="30">
        <f t="shared" si="10"/>
        <v>10800</v>
      </c>
    </row>
    <row r="254" spans="1:8" s="43" customFormat="1" ht="15" customHeight="1">
      <c r="A254" s="28">
        <v>246</v>
      </c>
      <c r="B254" s="44" t="s">
        <v>618</v>
      </c>
      <c r="C254" s="33" t="s">
        <v>619</v>
      </c>
      <c r="D254" s="45" t="s">
        <v>492</v>
      </c>
      <c r="E254" s="33">
        <v>1</v>
      </c>
      <c r="F254" s="42">
        <v>12000</v>
      </c>
      <c r="G254" s="30">
        <f t="shared" si="13"/>
        <v>12000</v>
      </c>
      <c r="H254" s="30">
        <f t="shared" si="10"/>
        <v>10800</v>
      </c>
    </row>
    <row r="255" spans="1:8" s="43" customFormat="1" ht="15" customHeight="1">
      <c r="A255" s="28">
        <v>247</v>
      </c>
      <c r="B255" s="50" t="s">
        <v>620</v>
      </c>
      <c r="C255" s="33" t="s">
        <v>621</v>
      </c>
      <c r="D255" s="51" t="s">
        <v>548</v>
      </c>
      <c r="E255" s="33">
        <v>1</v>
      </c>
      <c r="F255" s="42">
        <v>12000</v>
      </c>
      <c r="G255" s="30">
        <f t="shared" si="13"/>
        <v>12000</v>
      </c>
      <c r="H255" s="30">
        <f t="shared" si="10"/>
        <v>10800</v>
      </c>
    </row>
    <row r="256" spans="1:8" s="43" customFormat="1" ht="15" customHeight="1">
      <c r="A256" s="28">
        <v>248</v>
      </c>
      <c r="B256" s="53" t="s">
        <v>622</v>
      </c>
      <c r="C256" s="33" t="s">
        <v>623</v>
      </c>
      <c r="D256" s="41" t="s">
        <v>45</v>
      </c>
      <c r="E256" s="33">
        <v>1</v>
      </c>
      <c r="F256" s="47">
        <v>12000</v>
      </c>
      <c r="G256" s="30">
        <f t="shared" si="13"/>
        <v>12000</v>
      </c>
      <c r="H256" s="30">
        <f t="shared" si="10"/>
        <v>10800</v>
      </c>
    </row>
    <row r="257" spans="1:8" s="43" customFormat="1" ht="15" customHeight="1">
      <c r="A257" s="28">
        <v>249</v>
      </c>
      <c r="B257" s="44" t="s">
        <v>624</v>
      </c>
      <c r="C257" s="33" t="s">
        <v>625</v>
      </c>
      <c r="D257" s="45" t="s">
        <v>605</v>
      </c>
      <c r="E257" s="33">
        <v>1</v>
      </c>
      <c r="F257" s="42">
        <v>11000</v>
      </c>
      <c r="G257" s="30">
        <f t="shared" si="13"/>
        <v>11000</v>
      </c>
      <c r="H257" s="30">
        <f t="shared" si="10"/>
        <v>9900</v>
      </c>
    </row>
    <row r="258" spans="1:8" s="43" customFormat="1" ht="15" customHeight="1">
      <c r="A258" s="28">
        <v>250</v>
      </c>
      <c r="B258" s="48" t="s">
        <v>626</v>
      </c>
      <c r="C258" s="33" t="s">
        <v>627</v>
      </c>
      <c r="D258" s="56" t="s">
        <v>286</v>
      </c>
      <c r="E258" s="33">
        <v>1</v>
      </c>
      <c r="F258" s="47">
        <v>12000</v>
      </c>
      <c r="G258" s="30">
        <f t="shared" si="13"/>
        <v>12000</v>
      </c>
      <c r="H258" s="30">
        <f t="shared" si="10"/>
        <v>10800</v>
      </c>
    </row>
    <row r="259" spans="1:8" s="43" customFormat="1" ht="15" customHeight="1">
      <c r="A259" s="28">
        <v>251</v>
      </c>
      <c r="B259" s="48" t="s">
        <v>628</v>
      </c>
      <c r="C259" s="33" t="s">
        <v>629</v>
      </c>
      <c r="D259" s="56" t="s">
        <v>286</v>
      </c>
      <c r="E259" s="33">
        <v>1</v>
      </c>
      <c r="F259" s="47">
        <v>12000</v>
      </c>
      <c r="G259" s="30">
        <f t="shared" si="13"/>
        <v>12000</v>
      </c>
      <c r="H259" s="30">
        <f t="shared" si="10"/>
        <v>10800</v>
      </c>
    </row>
    <row r="260" spans="1:8" s="43" customFormat="1" ht="15" customHeight="1">
      <c r="A260" s="28">
        <v>252</v>
      </c>
      <c r="B260" s="48" t="s">
        <v>630</v>
      </c>
      <c r="C260" s="33" t="s">
        <v>631</v>
      </c>
      <c r="D260" s="56" t="s">
        <v>286</v>
      </c>
      <c r="E260" s="33">
        <v>1</v>
      </c>
      <c r="F260" s="47">
        <v>12000</v>
      </c>
      <c r="G260" s="30">
        <f t="shared" si="13"/>
        <v>12000</v>
      </c>
      <c r="H260" s="30">
        <f t="shared" si="10"/>
        <v>10800</v>
      </c>
    </row>
    <row r="261" spans="1:8" s="43" customFormat="1" ht="15" customHeight="1">
      <c r="A261" s="28">
        <v>253</v>
      </c>
      <c r="B261" s="48" t="s">
        <v>632</v>
      </c>
      <c r="C261" s="33" t="s">
        <v>633</v>
      </c>
      <c r="D261" s="49" t="s">
        <v>286</v>
      </c>
      <c r="E261" s="33">
        <v>1</v>
      </c>
      <c r="F261" s="42">
        <v>12000</v>
      </c>
      <c r="G261" s="30">
        <f t="shared" si="13"/>
        <v>12000</v>
      </c>
      <c r="H261" s="30">
        <f t="shared" si="10"/>
        <v>10800</v>
      </c>
    </row>
    <row r="262" spans="1:8" s="39" customFormat="1" ht="15" customHeight="1">
      <c r="A262" s="37">
        <v>254</v>
      </c>
      <c r="B262" s="57" t="s">
        <v>634</v>
      </c>
      <c r="C262" s="37" t="s">
        <v>635</v>
      </c>
      <c r="D262" s="58" t="s">
        <v>286</v>
      </c>
      <c r="E262" s="37">
        <v>1</v>
      </c>
      <c r="F262" s="59">
        <v>12000</v>
      </c>
      <c r="G262" s="38">
        <f t="shared" si="13"/>
        <v>12000</v>
      </c>
      <c r="H262" s="30">
        <f t="shared" si="10"/>
        <v>10800</v>
      </c>
    </row>
    <row r="263" spans="1:8" s="39" customFormat="1" ht="15" customHeight="1">
      <c r="A263" s="37">
        <v>255</v>
      </c>
      <c r="B263" s="57" t="s">
        <v>636</v>
      </c>
      <c r="C263" s="37" t="s">
        <v>637</v>
      </c>
      <c r="D263" s="60" t="s">
        <v>300</v>
      </c>
      <c r="E263" s="37">
        <v>5</v>
      </c>
      <c r="F263" s="61">
        <v>10000</v>
      </c>
      <c r="G263" s="38">
        <f t="shared" si="13"/>
        <v>50000</v>
      </c>
      <c r="H263" s="30">
        <f t="shared" si="10"/>
        <v>45000</v>
      </c>
    </row>
    <row r="264" spans="1:8" s="39" customFormat="1" ht="15" customHeight="1">
      <c r="A264" s="37">
        <v>256</v>
      </c>
      <c r="B264" s="57" t="s">
        <v>638</v>
      </c>
      <c r="C264" s="37" t="s">
        <v>639</v>
      </c>
      <c r="D264" s="60" t="s">
        <v>640</v>
      </c>
      <c r="E264" s="37">
        <v>5</v>
      </c>
      <c r="F264" s="62">
        <v>9000</v>
      </c>
      <c r="G264" s="38">
        <f t="shared" si="13"/>
        <v>45000</v>
      </c>
      <c r="H264" s="30">
        <f t="shared" si="10"/>
        <v>40500</v>
      </c>
    </row>
    <row r="265" spans="1:8" s="39" customFormat="1" ht="15" customHeight="1">
      <c r="A265" s="37">
        <v>257</v>
      </c>
      <c r="B265" s="57" t="s">
        <v>641</v>
      </c>
      <c r="C265" s="37" t="s">
        <v>642</v>
      </c>
      <c r="D265" s="58" t="s">
        <v>520</v>
      </c>
      <c r="E265" s="37">
        <v>5</v>
      </c>
      <c r="F265" s="59">
        <v>11000</v>
      </c>
      <c r="G265" s="38">
        <f t="shared" si="13"/>
        <v>55000</v>
      </c>
      <c r="H265" s="30">
        <f t="shared" ref="H265:H328" si="14">G265*0.9</f>
        <v>49500</v>
      </c>
    </row>
    <row r="266" spans="1:8" s="39" customFormat="1" ht="15" customHeight="1">
      <c r="A266" s="37">
        <v>258</v>
      </c>
      <c r="B266" s="57" t="s">
        <v>643</v>
      </c>
      <c r="C266" s="37" t="s">
        <v>644</v>
      </c>
      <c r="D266" s="58" t="s">
        <v>374</v>
      </c>
      <c r="E266" s="37">
        <v>5</v>
      </c>
      <c r="F266" s="59">
        <v>12000</v>
      </c>
      <c r="G266" s="38">
        <f t="shared" si="13"/>
        <v>60000</v>
      </c>
      <c r="H266" s="30">
        <f t="shared" si="14"/>
        <v>54000</v>
      </c>
    </row>
    <row r="267" spans="1:8" s="39" customFormat="1" ht="15" customHeight="1">
      <c r="A267" s="37">
        <v>259</v>
      </c>
      <c r="B267" s="57" t="s">
        <v>645</v>
      </c>
      <c r="C267" s="37" t="s">
        <v>646</v>
      </c>
      <c r="D267" s="58" t="s">
        <v>45</v>
      </c>
      <c r="E267" s="37">
        <v>5</v>
      </c>
      <c r="F267" s="59">
        <v>10500</v>
      </c>
      <c r="G267" s="38">
        <f t="shared" si="13"/>
        <v>52500</v>
      </c>
      <c r="H267" s="30">
        <f t="shared" si="14"/>
        <v>47250</v>
      </c>
    </row>
    <row r="268" spans="1:8" s="39" customFormat="1" ht="15" customHeight="1">
      <c r="A268" s="37">
        <v>260</v>
      </c>
      <c r="B268" s="32" t="s">
        <v>647</v>
      </c>
      <c r="C268" s="37" t="s">
        <v>648</v>
      </c>
      <c r="D268" s="37" t="s">
        <v>649</v>
      </c>
      <c r="E268" s="37">
        <v>3</v>
      </c>
      <c r="F268" s="38">
        <v>15000</v>
      </c>
      <c r="G268" s="38">
        <f t="shared" si="13"/>
        <v>45000</v>
      </c>
      <c r="H268" s="30">
        <f t="shared" si="14"/>
        <v>40500</v>
      </c>
    </row>
    <row r="269" spans="1:8" s="39" customFormat="1" ht="15" customHeight="1">
      <c r="A269" s="37">
        <v>261</v>
      </c>
      <c r="B269" s="32" t="s">
        <v>650</v>
      </c>
      <c r="C269" s="37" t="s">
        <v>651</v>
      </c>
      <c r="D269" s="37" t="s">
        <v>652</v>
      </c>
      <c r="E269" s="37">
        <v>2</v>
      </c>
      <c r="F269" s="38">
        <v>14800</v>
      </c>
      <c r="G269" s="38">
        <f t="shared" si="13"/>
        <v>29600</v>
      </c>
      <c r="H269" s="30">
        <f t="shared" si="14"/>
        <v>26640</v>
      </c>
    </row>
    <row r="270" spans="1:8" s="39" customFormat="1" ht="15" customHeight="1">
      <c r="A270" s="37">
        <v>262</v>
      </c>
      <c r="B270" s="32" t="s">
        <v>653</v>
      </c>
      <c r="C270" s="37" t="s">
        <v>654</v>
      </c>
      <c r="D270" s="37" t="s">
        <v>652</v>
      </c>
      <c r="E270" s="37">
        <v>2</v>
      </c>
      <c r="F270" s="38">
        <v>14800</v>
      </c>
      <c r="G270" s="38">
        <f t="shared" si="13"/>
        <v>29600</v>
      </c>
      <c r="H270" s="30">
        <f t="shared" si="14"/>
        <v>26640</v>
      </c>
    </row>
    <row r="271" spans="1:8" s="39" customFormat="1" ht="15" customHeight="1">
      <c r="A271" s="37">
        <v>263</v>
      </c>
      <c r="B271" s="32" t="s">
        <v>655</v>
      </c>
      <c r="C271" s="37" t="s">
        <v>656</v>
      </c>
      <c r="D271" s="37" t="s">
        <v>657</v>
      </c>
      <c r="E271" s="37">
        <v>2</v>
      </c>
      <c r="F271" s="38">
        <v>13000</v>
      </c>
      <c r="G271" s="38">
        <f t="shared" si="13"/>
        <v>26000</v>
      </c>
      <c r="H271" s="30">
        <f t="shared" si="14"/>
        <v>23400</v>
      </c>
    </row>
    <row r="272" spans="1:8" s="63" customFormat="1" ht="15" customHeight="1">
      <c r="A272" s="37">
        <v>264</v>
      </c>
      <c r="B272" s="32" t="s">
        <v>658</v>
      </c>
      <c r="C272" s="37" t="s">
        <v>659</v>
      </c>
      <c r="D272" s="37" t="s">
        <v>660</v>
      </c>
      <c r="E272" s="37">
        <v>12</v>
      </c>
      <c r="F272" s="38">
        <v>12000</v>
      </c>
      <c r="G272" s="38">
        <f t="shared" si="13"/>
        <v>144000</v>
      </c>
      <c r="H272" s="30">
        <f t="shared" si="14"/>
        <v>129600</v>
      </c>
    </row>
    <row r="273" spans="1:8" s="63" customFormat="1" ht="15" customHeight="1">
      <c r="A273" s="37">
        <v>265</v>
      </c>
      <c r="B273" s="32" t="s">
        <v>661</v>
      </c>
      <c r="C273" s="37" t="s">
        <v>662</v>
      </c>
      <c r="D273" s="37" t="s">
        <v>663</v>
      </c>
      <c r="E273" s="37">
        <v>20</v>
      </c>
      <c r="F273" s="38">
        <v>9800</v>
      </c>
      <c r="G273" s="38">
        <f t="shared" si="13"/>
        <v>196000</v>
      </c>
      <c r="H273" s="30">
        <f t="shared" si="14"/>
        <v>176400</v>
      </c>
    </row>
    <row r="274" spans="1:8" s="63" customFormat="1" ht="15" customHeight="1">
      <c r="A274" s="37">
        <v>266</v>
      </c>
      <c r="B274" s="32" t="s">
        <v>664</v>
      </c>
      <c r="C274" s="37" t="s">
        <v>665</v>
      </c>
      <c r="D274" s="37" t="s">
        <v>666</v>
      </c>
      <c r="E274" s="37">
        <v>1</v>
      </c>
      <c r="F274" s="38">
        <v>12600</v>
      </c>
      <c r="G274" s="38">
        <f t="shared" si="13"/>
        <v>12600</v>
      </c>
      <c r="H274" s="30">
        <f t="shared" si="14"/>
        <v>11340</v>
      </c>
    </row>
    <row r="275" spans="1:8" s="63" customFormat="1" ht="15" customHeight="1">
      <c r="A275" s="37">
        <v>267</v>
      </c>
      <c r="B275" s="32" t="s">
        <v>667</v>
      </c>
      <c r="C275" s="37" t="s">
        <v>668</v>
      </c>
      <c r="D275" s="37" t="s">
        <v>669</v>
      </c>
      <c r="E275" s="37">
        <v>1</v>
      </c>
      <c r="F275" s="38">
        <v>12000</v>
      </c>
      <c r="G275" s="38">
        <f t="shared" si="13"/>
        <v>12000</v>
      </c>
      <c r="H275" s="30">
        <f t="shared" si="14"/>
        <v>10800</v>
      </c>
    </row>
    <row r="276" spans="1:8" s="63" customFormat="1" ht="15" customHeight="1">
      <c r="A276" s="37">
        <v>268</v>
      </c>
      <c r="B276" s="32" t="s">
        <v>670</v>
      </c>
      <c r="C276" s="37" t="s">
        <v>671</v>
      </c>
      <c r="D276" s="37" t="s">
        <v>672</v>
      </c>
      <c r="E276" s="37">
        <v>1</v>
      </c>
      <c r="F276" s="38">
        <v>16500</v>
      </c>
      <c r="G276" s="38">
        <f t="shared" si="13"/>
        <v>16500</v>
      </c>
      <c r="H276" s="30">
        <f t="shared" si="14"/>
        <v>14850</v>
      </c>
    </row>
    <row r="277" spans="1:8" s="63" customFormat="1" ht="15" customHeight="1">
      <c r="A277" s="37">
        <v>269</v>
      </c>
      <c r="B277" s="32" t="s">
        <v>673</v>
      </c>
      <c r="C277" s="37" t="s">
        <v>674</v>
      </c>
      <c r="D277" s="37" t="s">
        <v>675</v>
      </c>
      <c r="E277" s="37">
        <v>1</v>
      </c>
      <c r="F277" s="38">
        <v>20000</v>
      </c>
      <c r="G277" s="38">
        <f t="shared" si="13"/>
        <v>20000</v>
      </c>
      <c r="H277" s="30">
        <f t="shared" si="14"/>
        <v>18000</v>
      </c>
    </row>
    <row r="278" spans="1:8" s="63" customFormat="1" ht="15" customHeight="1">
      <c r="A278" s="37">
        <v>270</v>
      </c>
      <c r="B278" s="32" t="s">
        <v>676</v>
      </c>
      <c r="C278" s="37" t="s">
        <v>677</v>
      </c>
      <c r="D278" s="37" t="s">
        <v>678</v>
      </c>
      <c r="E278" s="37">
        <v>1</v>
      </c>
      <c r="F278" s="38">
        <v>16800</v>
      </c>
      <c r="G278" s="38">
        <f t="shared" si="13"/>
        <v>16800</v>
      </c>
      <c r="H278" s="30">
        <f t="shared" si="14"/>
        <v>15120</v>
      </c>
    </row>
    <row r="279" spans="1:8" s="63" customFormat="1" ht="15" customHeight="1">
      <c r="A279" s="37">
        <v>271</v>
      </c>
      <c r="B279" s="32" t="s">
        <v>679</v>
      </c>
      <c r="C279" s="37" t="s">
        <v>680</v>
      </c>
      <c r="D279" s="37" t="s">
        <v>60</v>
      </c>
      <c r="E279" s="37">
        <v>1</v>
      </c>
      <c r="F279" s="38">
        <v>12000</v>
      </c>
      <c r="G279" s="38">
        <f t="shared" si="13"/>
        <v>12000</v>
      </c>
      <c r="H279" s="30">
        <f t="shared" si="14"/>
        <v>10800</v>
      </c>
    </row>
    <row r="280" spans="1:8" s="63" customFormat="1" ht="15" customHeight="1">
      <c r="A280" s="37">
        <v>272</v>
      </c>
      <c r="B280" s="32" t="s">
        <v>681</v>
      </c>
      <c r="C280" s="37" t="s">
        <v>682</v>
      </c>
      <c r="D280" s="37" t="s">
        <v>60</v>
      </c>
      <c r="E280" s="37">
        <v>1</v>
      </c>
      <c r="F280" s="38">
        <v>13000</v>
      </c>
      <c r="G280" s="38">
        <f t="shared" si="13"/>
        <v>13000</v>
      </c>
      <c r="H280" s="30">
        <f t="shared" si="14"/>
        <v>11700</v>
      </c>
    </row>
    <row r="281" spans="1:8" s="63" customFormat="1" ht="15" customHeight="1">
      <c r="A281" s="37">
        <v>273</v>
      </c>
      <c r="B281" s="32" t="s">
        <v>683</v>
      </c>
      <c r="C281" s="37" t="s">
        <v>684</v>
      </c>
      <c r="D281" s="37" t="s">
        <v>60</v>
      </c>
      <c r="E281" s="37">
        <v>1</v>
      </c>
      <c r="F281" s="38">
        <v>12000</v>
      </c>
      <c r="G281" s="38">
        <f t="shared" si="13"/>
        <v>12000</v>
      </c>
      <c r="H281" s="30">
        <f t="shared" si="14"/>
        <v>10800</v>
      </c>
    </row>
    <row r="282" spans="1:8" s="63" customFormat="1" ht="15" customHeight="1">
      <c r="A282" s="37">
        <v>274</v>
      </c>
      <c r="B282" s="32" t="s">
        <v>685</v>
      </c>
      <c r="C282" s="37" t="s">
        <v>686</v>
      </c>
      <c r="D282" s="37" t="s">
        <v>60</v>
      </c>
      <c r="E282" s="37">
        <v>1</v>
      </c>
      <c r="F282" s="38">
        <v>11000</v>
      </c>
      <c r="G282" s="38">
        <f t="shared" ref="G282:G301" si="15">E282*F282</f>
        <v>11000</v>
      </c>
      <c r="H282" s="30">
        <f t="shared" si="14"/>
        <v>9900</v>
      </c>
    </row>
    <row r="283" spans="1:8" s="63" customFormat="1" ht="15" customHeight="1">
      <c r="A283" s="37">
        <v>275</v>
      </c>
      <c r="B283" s="32" t="s">
        <v>687</v>
      </c>
      <c r="C283" s="37" t="s">
        <v>688</v>
      </c>
      <c r="D283" s="37" t="s">
        <v>689</v>
      </c>
      <c r="E283" s="37">
        <v>1</v>
      </c>
      <c r="F283" s="38">
        <v>13000</v>
      </c>
      <c r="G283" s="38">
        <f t="shared" si="15"/>
        <v>13000</v>
      </c>
      <c r="H283" s="30">
        <f t="shared" si="14"/>
        <v>11700</v>
      </c>
    </row>
    <row r="284" spans="1:8" s="63" customFormat="1" ht="15" customHeight="1">
      <c r="A284" s="37">
        <v>276</v>
      </c>
      <c r="B284" s="32" t="s">
        <v>690</v>
      </c>
      <c r="C284" s="37" t="s">
        <v>691</v>
      </c>
      <c r="D284" s="37" t="s">
        <v>535</v>
      </c>
      <c r="E284" s="37">
        <v>1</v>
      </c>
      <c r="F284" s="38">
        <v>13000</v>
      </c>
      <c r="G284" s="38">
        <f t="shared" si="15"/>
        <v>13000</v>
      </c>
      <c r="H284" s="30">
        <f t="shared" si="14"/>
        <v>11700</v>
      </c>
    </row>
    <row r="285" spans="1:8" s="63" customFormat="1" ht="15" customHeight="1">
      <c r="A285" s="37">
        <v>277</v>
      </c>
      <c r="B285" s="32" t="s">
        <v>692</v>
      </c>
      <c r="C285" s="37" t="s">
        <v>691</v>
      </c>
      <c r="D285" s="37" t="s">
        <v>535</v>
      </c>
      <c r="E285" s="37">
        <v>1</v>
      </c>
      <c r="F285" s="38">
        <v>13000</v>
      </c>
      <c r="G285" s="38">
        <f t="shared" si="15"/>
        <v>13000</v>
      </c>
      <c r="H285" s="30">
        <f t="shared" si="14"/>
        <v>11700</v>
      </c>
    </row>
    <row r="286" spans="1:8" s="63" customFormat="1" ht="15" customHeight="1">
      <c r="A286" s="37">
        <v>278</v>
      </c>
      <c r="B286" s="32" t="s">
        <v>693</v>
      </c>
      <c r="C286" s="37" t="s">
        <v>694</v>
      </c>
      <c r="D286" s="37" t="s">
        <v>535</v>
      </c>
      <c r="E286" s="37">
        <v>1</v>
      </c>
      <c r="F286" s="38">
        <v>14000</v>
      </c>
      <c r="G286" s="38">
        <f t="shared" si="15"/>
        <v>14000</v>
      </c>
      <c r="H286" s="30">
        <f t="shared" si="14"/>
        <v>12600</v>
      </c>
    </row>
    <row r="287" spans="1:8" s="63" customFormat="1" ht="15" customHeight="1">
      <c r="A287" s="37">
        <v>279</v>
      </c>
      <c r="B287" s="32" t="s">
        <v>695</v>
      </c>
      <c r="C287" s="37" t="s">
        <v>696</v>
      </c>
      <c r="D287" s="37" t="s">
        <v>697</v>
      </c>
      <c r="E287" s="37">
        <v>1</v>
      </c>
      <c r="F287" s="38">
        <v>13800</v>
      </c>
      <c r="G287" s="38">
        <f t="shared" si="15"/>
        <v>13800</v>
      </c>
      <c r="H287" s="30">
        <f t="shared" si="14"/>
        <v>12420</v>
      </c>
    </row>
    <row r="288" spans="1:8" s="63" customFormat="1" ht="15" customHeight="1">
      <c r="A288" s="37">
        <v>280</v>
      </c>
      <c r="B288" s="32" t="s">
        <v>698</v>
      </c>
      <c r="C288" s="37" t="s">
        <v>696</v>
      </c>
      <c r="D288" s="37" t="s">
        <v>697</v>
      </c>
      <c r="E288" s="37">
        <v>1</v>
      </c>
      <c r="F288" s="38">
        <v>13800</v>
      </c>
      <c r="G288" s="38">
        <f t="shared" si="15"/>
        <v>13800</v>
      </c>
      <c r="H288" s="30">
        <f t="shared" si="14"/>
        <v>12420</v>
      </c>
    </row>
    <row r="289" spans="1:8" s="63" customFormat="1" ht="15" customHeight="1">
      <c r="A289" s="37">
        <v>281</v>
      </c>
      <c r="B289" s="32" t="s">
        <v>699</v>
      </c>
      <c r="C289" s="37" t="s">
        <v>700</v>
      </c>
      <c r="D289" s="37" t="s">
        <v>701</v>
      </c>
      <c r="E289" s="37">
        <v>1</v>
      </c>
      <c r="F289" s="38">
        <v>13500</v>
      </c>
      <c r="G289" s="38">
        <f t="shared" si="15"/>
        <v>13500</v>
      </c>
      <c r="H289" s="30">
        <f t="shared" si="14"/>
        <v>12150</v>
      </c>
    </row>
    <row r="290" spans="1:8" s="63" customFormat="1" ht="15" customHeight="1">
      <c r="A290" s="37">
        <v>282</v>
      </c>
      <c r="B290" s="32" t="s">
        <v>702</v>
      </c>
      <c r="C290" s="37" t="s">
        <v>703</v>
      </c>
      <c r="D290" s="37" t="s">
        <v>704</v>
      </c>
      <c r="E290" s="37">
        <v>1</v>
      </c>
      <c r="F290" s="38">
        <v>9900</v>
      </c>
      <c r="G290" s="38">
        <f t="shared" si="15"/>
        <v>9900</v>
      </c>
      <c r="H290" s="30">
        <f t="shared" si="14"/>
        <v>8910</v>
      </c>
    </row>
    <row r="291" spans="1:8" s="63" customFormat="1" ht="15" customHeight="1">
      <c r="A291" s="37">
        <v>283</v>
      </c>
      <c r="B291" s="32" t="s">
        <v>705</v>
      </c>
      <c r="C291" s="37" t="s">
        <v>706</v>
      </c>
      <c r="D291" s="37" t="s">
        <v>707</v>
      </c>
      <c r="E291" s="37">
        <v>1</v>
      </c>
      <c r="F291" s="38">
        <v>14800</v>
      </c>
      <c r="G291" s="38">
        <f t="shared" si="15"/>
        <v>14800</v>
      </c>
      <c r="H291" s="30">
        <f t="shared" si="14"/>
        <v>13320</v>
      </c>
    </row>
    <row r="292" spans="1:8" s="63" customFormat="1" ht="15" customHeight="1">
      <c r="A292" s="37">
        <v>284</v>
      </c>
      <c r="B292" s="32" t="s">
        <v>708</v>
      </c>
      <c r="C292" s="37" t="s">
        <v>709</v>
      </c>
      <c r="D292" s="37" t="s">
        <v>710</v>
      </c>
      <c r="E292" s="37">
        <v>1</v>
      </c>
      <c r="F292" s="38">
        <v>14000</v>
      </c>
      <c r="G292" s="38">
        <f t="shared" si="15"/>
        <v>14000</v>
      </c>
      <c r="H292" s="30">
        <f t="shared" si="14"/>
        <v>12600</v>
      </c>
    </row>
    <row r="293" spans="1:8" s="63" customFormat="1" ht="15" customHeight="1">
      <c r="A293" s="37">
        <v>285</v>
      </c>
      <c r="B293" s="32" t="s">
        <v>711</v>
      </c>
      <c r="C293" s="37" t="s">
        <v>712</v>
      </c>
      <c r="D293" s="37" t="s">
        <v>713</v>
      </c>
      <c r="E293" s="37">
        <v>1</v>
      </c>
      <c r="F293" s="38">
        <v>14800</v>
      </c>
      <c r="G293" s="38">
        <f t="shared" si="15"/>
        <v>14800</v>
      </c>
      <c r="H293" s="30">
        <f t="shared" si="14"/>
        <v>13320</v>
      </c>
    </row>
    <row r="294" spans="1:8" s="63" customFormat="1" ht="15" customHeight="1">
      <c r="A294" s="37">
        <v>286</v>
      </c>
      <c r="B294" s="32" t="s">
        <v>714</v>
      </c>
      <c r="C294" s="37" t="s">
        <v>715</v>
      </c>
      <c r="D294" s="37" t="s">
        <v>689</v>
      </c>
      <c r="E294" s="37">
        <v>1</v>
      </c>
      <c r="F294" s="38">
        <v>14500</v>
      </c>
      <c r="G294" s="38">
        <f t="shared" si="15"/>
        <v>14500</v>
      </c>
      <c r="H294" s="30">
        <f t="shared" si="14"/>
        <v>13050</v>
      </c>
    </row>
    <row r="295" spans="1:8" s="63" customFormat="1" ht="15" customHeight="1">
      <c r="A295" s="37">
        <v>287</v>
      </c>
      <c r="B295" s="32" t="s">
        <v>716</v>
      </c>
      <c r="C295" s="37" t="s">
        <v>717</v>
      </c>
      <c r="D295" s="37" t="s">
        <v>718</v>
      </c>
      <c r="E295" s="37">
        <v>1</v>
      </c>
      <c r="F295" s="38">
        <v>13800</v>
      </c>
      <c r="G295" s="38">
        <f t="shared" si="15"/>
        <v>13800</v>
      </c>
      <c r="H295" s="30">
        <f t="shared" si="14"/>
        <v>12420</v>
      </c>
    </row>
    <row r="296" spans="1:8" s="63" customFormat="1" ht="15" customHeight="1">
      <c r="A296" s="37">
        <v>288</v>
      </c>
      <c r="B296" s="32" t="s">
        <v>719</v>
      </c>
      <c r="C296" s="37" t="s">
        <v>720</v>
      </c>
      <c r="D296" s="37" t="s">
        <v>721</v>
      </c>
      <c r="E296" s="37">
        <v>1</v>
      </c>
      <c r="F296" s="38">
        <v>13800</v>
      </c>
      <c r="G296" s="38">
        <f t="shared" si="15"/>
        <v>13800</v>
      </c>
      <c r="H296" s="30">
        <f t="shared" si="14"/>
        <v>12420</v>
      </c>
    </row>
    <row r="297" spans="1:8" s="63" customFormat="1" ht="15" customHeight="1">
      <c r="A297" s="37">
        <v>289</v>
      </c>
      <c r="B297" s="32" t="s">
        <v>722</v>
      </c>
      <c r="C297" s="37" t="s">
        <v>723</v>
      </c>
      <c r="D297" s="37" t="s">
        <v>724</v>
      </c>
      <c r="E297" s="37">
        <v>1</v>
      </c>
      <c r="F297" s="38">
        <v>15500</v>
      </c>
      <c r="G297" s="38">
        <f t="shared" si="15"/>
        <v>15500</v>
      </c>
      <c r="H297" s="30">
        <f t="shared" si="14"/>
        <v>13950</v>
      </c>
    </row>
    <row r="298" spans="1:8" s="63" customFormat="1" ht="15" customHeight="1">
      <c r="A298" s="37">
        <v>290</v>
      </c>
      <c r="B298" s="32" t="s">
        <v>725</v>
      </c>
      <c r="C298" s="37" t="s">
        <v>726</v>
      </c>
      <c r="D298" s="37" t="s">
        <v>727</v>
      </c>
      <c r="E298" s="37">
        <v>1</v>
      </c>
      <c r="F298" s="38">
        <v>13800</v>
      </c>
      <c r="G298" s="38">
        <f t="shared" si="15"/>
        <v>13800</v>
      </c>
      <c r="H298" s="30">
        <f t="shared" si="14"/>
        <v>12420</v>
      </c>
    </row>
    <row r="299" spans="1:8" s="63" customFormat="1" ht="15" customHeight="1">
      <c r="A299" s="37">
        <v>291</v>
      </c>
      <c r="B299" s="32" t="s">
        <v>728</v>
      </c>
      <c r="C299" s="37" t="s">
        <v>729</v>
      </c>
      <c r="D299" s="37" t="s">
        <v>730</v>
      </c>
      <c r="E299" s="37">
        <v>1</v>
      </c>
      <c r="F299" s="38">
        <v>13000</v>
      </c>
      <c r="G299" s="38">
        <f t="shared" si="15"/>
        <v>13000</v>
      </c>
      <c r="H299" s="30">
        <f t="shared" si="14"/>
        <v>11700</v>
      </c>
    </row>
    <row r="300" spans="1:8" s="63" customFormat="1" ht="15" customHeight="1">
      <c r="A300" s="37">
        <v>292</v>
      </c>
      <c r="B300" s="32" t="s">
        <v>731</v>
      </c>
      <c r="C300" s="37" t="s">
        <v>281</v>
      </c>
      <c r="D300" s="37" t="s">
        <v>31</v>
      </c>
      <c r="E300" s="37">
        <v>2</v>
      </c>
      <c r="F300" s="38">
        <v>12000</v>
      </c>
      <c r="G300" s="38">
        <f t="shared" si="15"/>
        <v>24000</v>
      </c>
      <c r="H300" s="30">
        <f t="shared" si="14"/>
        <v>21600</v>
      </c>
    </row>
    <row r="301" spans="1:8" s="63" customFormat="1" ht="15" customHeight="1">
      <c r="A301" s="37">
        <v>293</v>
      </c>
      <c r="B301" s="32" t="s">
        <v>732</v>
      </c>
      <c r="C301" s="37" t="s">
        <v>126</v>
      </c>
      <c r="D301" s="37" t="s">
        <v>54</v>
      </c>
      <c r="E301" s="37">
        <v>1</v>
      </c>
      <c r="F301" s="38">
        <v>9000</v>
      </c>
      <c r="G301" s="38">
        <f t="shared" si="15"/>
        <v>9000</v>
      </c>
      <c r="H301" s="30">
        <f t="shared" si="14"/>
        <v>8100</v>
      </c>
    </row>
    <row r="302" spans="1:8" s="63" customFormat="1" ht="15" customHeight="1">
      <c r="A302" s="37">
        <v>294</v>
      </c>
      <c r="B302" s="32" t="s">
        <v>733</v>
      </c>
      <c r="C302" s="37" t="s">
        <v>201</v>
      </c>
      <c r="D302" s="37" t="s">
        <v>68</v>
      </c>
      <c r="E302" s="37">
        <v>4</v>
      </c>
      <c r="F302" s="38">
        <v>42000</v>
      </c>
      <c r="G302" s="38">
        <v>42000</v>
      </c>
      <c r="H302" s="30">
        <f t="shared" si="14"/>
        <v>37800</v>
      </c>
    </row>
    <row r="303" spans="1:8" s="63" customFormat="1" ht="15" customHeight="1">
      <c r="A303" s="37">
        <v>295</v>
      </c>
      <c r="B303" s="32" t="s">
        <v>734</v>
      </c>
      <c r="C303" s="37" t="s">
        <v>735</v>
      </c>
      <c r="D303" s="37" t="s">
        <v>736</v>
      </c>
      <c r="E303" s="37">
        <v>3</v>
      </c>
      <c r="F303" s="38">
        <v>11000</v>
      </c>
      <c r="G303" s="38">
        <f t="shared" ref="G303:G323" si="16">E303*F303</f>
        <v>33000</v>
      </c>
      <c r="H303" s="30">
        <f t="shared" si="14"/>
        <v>29700</v>
      </c>
    </row>
    <row r="304" spans="1:8" s="63" customFormat="1" ht="15" customHeight="1">
      <c r="A304" s="37">
        <v>296</v>
      </c>
      <c r="B304" s="32" t="s">
        <v>737</v>
      </c>
      <c r="C304" s="37" t="s">
        <v>738</v>
      </c>
      <c r="D304" s="37" t="s">
        <v>739</v>
      </c>
      <c r="E304" s="37">
        <v>1</v>
      </c>
      <c r="F304" s="38">
        <v>9800</v>
      </c>
      <c r="G304" s="38">
        <f t="shared" si="16"/>
        <v>9800</v>
      </c>
      <c r="H304" s="30">
        <f t="shared" si="14"/>
        <v>8820</v>
      </c>
    </row>
    <row r="305" spans="1:8" s="63" customFormat="1" ht="15" customHeight="1">
      <c r="A305" s="37">
        <v>297</v>
      </c>
      <c r="B305" s="32" t="s">
        <v>740</v>
      </c>
      <c r="C305" s="37" t="s">
        <v>741</v>
      </c>
      <c r="D305" s="37" t="s">
        <v>224</v>
      </c>
      <c r="E305" s="37">
        <v>2</v>
      </c>
      <c r="F305" s="38">
        <v>12000</v>
      </c>
      <c r="G305" s="38">
        <f t="shared" si="16"/>
        <v>24000</v>
      </c>
      <c r="H305" s="30">
        <f t="shared" si="14"/>
        <v>21600</v>
      </c>
    </row>
    <row r="306" spans="1:8" s="63" customFormat="1" ht="15" customHeight="1">
      <c r="A306" s="37">
        <v>298</v>
      </c>
      <c r="B306" s="32" t="s">
        <v>742</v>
      </c>
      <c r="C306" s="37" t="s">
        <v>741</v>
      </c>
      <c r="D306" s="37" t="s">
        <v>743</v>
      </c>
      <c r="E306" s="37">
        <v>1</v>
      </c>
      <c r="F306" s="38">
        <v>12000</v>
      </c>
      <c r="G306" s="38">
        <f t="shared" si="16"/>
        <v>12000</v>
      </c>
      <c r="H306" s="30">
        <f t="shared" si="14"/>
        <v>10800</v>
      </c>
    </row>
    <row r="307" spans="1:8" s="63" customFormat="1" ht="15" customHeight="1">
      <c r="A307" s="37">
        <v>299</v>
      </c>
      <c r="B307" s="32" t="s">
        <v>744</v>
      </c>
      <c r="C307" s="37" t="s">
        <v>745</v>
      </c>
      <c r="D307" s="37" t="s">
        <v>746</v>
      </c>
      <c r="E307" s="37">
        <v>2</v>
      </c>
      <c r="F307" s="38">
        <v>9800</v>
      </c>
      <c r="G307" s="38">
        <f t="shared" si="16"/>
        <v>19600</v>
      </c>
      <c r="H307" s="30">
        <f t="shared" si="14"/>
        <v>17640</v>
      </c>
    </row>
    <row r="308" spans="1:8" s="63" customFormat="1" ht="15" customHeight="1">
      <c r="A308" s="37">
        <v>300</v>
      </c>
      <c r="B308" s="32" t="s">
        <v>747</v>
      </c>
      <c r="C308" s="37" t="s">
        <v>748</v>
      </c>
      <c r="D308" s="37" t="s">
        <v>749</v>
      </c>
      <c r="E308" s="37">
        <v>4</v>
      </c>
      <c r="F308" s="38">
        <v>9800</v>
      </c>
      <c r="G308" s="38">
        <f t="shared" si="16"/>
        <v>39200</v>
      </c>
      <c r="H308" s="30">
        <f t="shared" si="14"/>
        <v>35280</v>
      </c>
    </row>
    <row r="309" spans="1:8" s="63" customFormat="1" ht="15" customHeight="1">
      <c r="A309" s="37">
        <v>301</v>
      </c>
      <c r="B309" s="32" t="s">
        <v>750</v>
      </c>
      <c r="C309" s="37" t="s">
        <v>170</v>
      </c>
      <c r="D309" s="37" t="s">
        <v>171</v>
      </c>
      <c r="E309" s="37">
        <v>1</v>
      </c>
      <c r="F309" s="38">
        <v>12000</v>
      </c>
      <c r="G309" s="38">
        <f t="shared" si="16"/>
        <v>12000</v>
      </c>
      <c r="H309" s="30">
        <f t="shared" si="14"/>
        <v>10800</v>
      </c>
    </row>
    <row r="310" spans="1:8" s="63" customFormat="1" ht="15" customHeight="1">
      <c r="A310" s="37">
        <v>302</v>
      </c>
      <c r="B310" s="32" t="s">
        <v>244</v>
      </c>
      <c r="C310" s="37" t="s">
        <v>245</v>
      </c>
      <c r="D310" s="37" t="s">
        <v>63</v>
      </c>
      <c r="E310" s="37">
        <v>1</v>
      </c>
      <c r="F310" s="38">
        <v>10800</v>
      </c>
      <c r="G310" s="38">
        <f t="shared" si="16"/>
        <v>10800</v>
      </c>
      <c r="H310" s="30">
        <f t="shared" si="14"/>
        <v>9720</v>
      </c>
    </row>
    <row r="311" spans="1:8" s="63" customFormat="1" ht="15" customHeight="1">
      <c r="A311" s="37">
        <v>303</v>
      </c>
      <c r="B311" s="32" t="s">
        <v>273</v>
      </c>
      <c r="C311" s="37" t="s">
        <v>274</v>
      </c>
      <c r="D311" s="37" t="s">
        <v>63</v>
      </c>
      <c r="E311" s="37">
        <v>1</v>
      </c>
      <c r="F311" s="38">
        <v>7500</v>
      </c>
      <c r="G311" s="38">
        <f t="shared" si="16"/>
        <v>7500</v>
      </c>
      <c r="H311" s="30">
        <f t="shared" si="14"/>
        <v>6750</v>
      </c>
    </row>
    <row r="312" spans="1:8" s="63" customFormat="1" ht="15" customHeight="1">
      <c r="A312" s="37">
        <v>304</v>
      </c>
      <c r="B312" s="32" t="s">
        <v>751</v>
      </c>
      <c r="C312" s="37" t="s">
        <v>752</v>
      </c>
      <c r="D312" s="37" t="s">
        <v>307</v>
      </c>
      <c r="E312" s="37">
        <v>1</v>
      </c>
      <c r="F312" s="38">
        <v>11000</v>
      </c>
      <c r="G312" s="38">
        <f t="shared" si="16"/>
        <v>11000</v>
      </c>
      <c r="H312" s="30">
        <f t="shared" si="14"/>
        <v>9900</v>
      </c>
    </row>
    <row r="313" spans="1:8" s="63" customFormat="1" ht="15" customHeight="1">
      <c r="A313" s="37">
        <v>305</v>
      </c>
      <c r="B313" s="32" t="s">
        <v>753</v>
      </c>
      <c r="C313" s="37" t="s">
        <v>754</v>
      </c>
      <c r="D313" s="37" t="s">
        <v>224</v>
      </c>
      <c r="E313" s="37">
        <v>1</v>
      </c>
      <c r="F313" s="38">
        <v>11000</v>
      </c>
      <c r="G313" s="38">
        <f t="shared" si="16"/>
        <v>11000</v>
      </c>
      <c r="H313" s="30">
        <f t="shared" si="14"/>
        <v>9900</v>
      </c>
    </row>
    <row r="314" spans="1:8" s="63" customFormat="1" ht="15" customHeight="1">
      <c r="A314" s="37">
        <v>306</v>
      </c>
      <c r="B314" s="32" t="s">
        <v>755</v>
      </c>
      <c r="C314" s="37" t="s">
        <v>309</v>
      </c>
      <c r="D314" s="37" t="s">
        <v>108</v>
      </c>
      <c r="E314" s="37">
        <v>1</v>
      </c>
      <c r="F314" s="38">
        <v>12000</v>
      </c>
      <c r="G314" s="38">
        <f t="shared" si="16"/>
        <v>12000</v>
      </c>
      <c r="H314" s="30">
        <f t="shared" si="14"/>
        <v>10800</v>
      </c>
    </row>
    <row r="315" spans="1:8" s="63" customFormat="1" ht="15" customHeight="1">
      <c r="A315" s="37">
        <v>307</v>
      </c>
      <c r="B315" s="32" t="s">
        <v>756</v>
      </c>
      <c r="C315" s="37" t="s">
        <v>757</v>
      </c>
      <c r="D315" s="37" t="s">
        <v>68</v>
      </c>
      <c r="E315" s="37">
        <v>1</v>
      </c>
      <c r="F315" s="38">
        <v>13000</v>
      </c>
      <c r="G315" s="38">
        <f t="shared" si="16"/>
        <v>13000</v>
      </c>
      <c r="H315" s="30">
        <f t="shared" si="14"/>
        <v>11700</v>
      </c>
    </row>
    <row r="316" spans="1:8" s="63" customFormat="1" ht="15" customHeight="1">
      <c r="A316" s="37">
        <v>308</v>
      </c>
      <c r="B316" s="32" t="s">
        <v>758</v>
      </c>
      <c r="C316" s="37" t="s">
        <v>759</v>
      </c>
      <c r="D316" s="37" t="s">
        <v>760</v>
      </c>
      <c r="E316" s="37">
        <v>1</v>
      </c>
      <c r="F316" s="38">
        <v>15000</v>
      </c>
      <c r="G316" s="38">
        <f t="shared" si="16"/>
        <v>15000</v>
      </c>
      <c r="H316" s="30">
        <f t="shared" si="14"/>
        <v>13500</v>
      </c>
    </row>
    <row r="317" spans="1:8" s="63" customFormat="1" ht="15" customHeight="1">
      <c r="A317" s="37">
        <v>309</v>
      </c>
      <c r="B317" s="32" t="s">
        <v>761</v>
      </c>
      <c r="C317" s="37" t="s">
        <v>762</v>
      </c>
      <c r="D317" s="37" t="s">
        <v>551</v>
      </c>
      <c r="E317" s="37">
        <v>1</v>
      </c>
      <c r="F317" s="38">
        <v>13800</v>
      </c>
      <c r="G317" s="38">
        <f t="shared" si="16"/>
        <v>13800</v>
      </c>
      <c r="H317" s="30">
        <f t="shared" si="14"/>
        <v>12420</v>
      </c>
    </row>
    <row r="318" spans="1:8" s="63" customFormat="1" ht="15" customHeight="1">
      <c r="A318" s="37">
        <v>310</v>
      </c>
      <c r="B318" s="32" t="s">
        <v>763</v>
      </c>
      <c r="C318" s="37" t="s">
        <v>764</v>
      </c>
      <c r="D318" s="37" t="s">
        <v>307</v>
      </c>
      <c r="E318" s="37">
        <v>1</v>
      </c>
      <c r="F318" s="38">
        <v>11000</v>
      </c>
      <c r="G318" s="38">
        <f t="shared" si="16"/>
        <v>11000</v>
      </c>
      <c r="H318" s="30">
        <f t="shared" si="14"/>
        <v>9900</v>
      </c>
    </row>
    <row r="319" spans="1:8" s="63" customFormat="1" ht="15" customHeight="1">
      <c r="A319" s="37">
        <v>311</v>
      </c>
      <c r="B319" s="32" t="s">
        <v>765</v>
      </c>
      <c r="C319" s="37" t="s">
        <v>766</v>
      </c>
      <c r="D319" s="37" t="s">
        <v>224</v>
      </c>
      <c r="E319" s="37">
        <v>2</v>
      </c>
      <c r="F319" s="38">
        <v>12800</v>
      </c>
      <c r="G319" s="38">
        <f t="shared" si="16"/>
        <v>25600</v>
      </c>
      <c r="H319" s="30">
        <f t="shared" si="14"/>
        <v>23040</v>
      </c>
    </row>
    <row r="320" spans="1:8" s="63" customFormat="1" ht="15" customHeight="1">
      <c r="A320" s="37">
        <v>312</v>
      </c>
      <c r="B320" s="32" t="s">
        <v>767</v>
      </c>
      <c r="C320" s="37" t="s">
        <v>768</v>
      </c>
      <c r="D320" s="37" t="s">
        <v>63</v>
      </c>
      <c r="E320" s="37">
        <v>1</v>
      </c>
      <c r="F320" s="38">
        <v>10000</v>
      </c>
      <c r="G320" s="38">
        <f t="shared" si="16"/>
        <v>10000</v>
      </c>
      <c r="H320" s="30">
        <f t="shared" si="14"/>
        <v>9000</v>
      </c>
    </row>
    <row r="321" spans="1:8" s="63" customFormat="1" ht="15" customHeight="1">
      <c r="A321" s="37">
        <v>313</v>
      </c>
      <c r="B321" s="32" t="s">
        <v>769</v>
      </c>
      <c r="C321" s="37" t="s">
        <v>770</v>
      </c>
      <c r="D321" s="37" t="s">
        <v>771</v>
      </c>
      <c r="E321" s="37">
        <v>1</v>
      </c>
      <c r="F321" s="38">
        <v>10800</v>
      </c>
      <c r="G321" s="38">
        <f t="shared" si="16"/>
        <v>10800</v>
      </c>
      <c r="H321" s="30">
        <f t="shared" si="14"/>
        <v>9720</v>
      </c>
    </row>
    <row r="322" spans="1:8" s="63" customFormat="1" ht="15" customHeight="1">
      <c r="A322" s="37">
        <v>314</v>
      </c>
      <c r="B322" s="32" t="s">
        <v>34</v>
      </c>
      <c r="C322" s="37" t="s">
        <v>772</v>
      </c>
      <c r="D322" s="37" t="s">
        <v>165</v>
      </c>
      <c r="E322" s="37">
        <v>1</v>
      </c>
      <c r="F322" s="38">
        <v>12000</v>
      </c>
      <c r="G322" s="38">
        <f t="shared" si="16"/>
        <v>12000</v>
      </c>
      <c r="H322" s="30">
        <f t="shared" si="14"/>
        <v>10800</v>
      </c>
    </row>
    <row r="323" spans="1:8" s="63" customFormat="1" ht="15" customHeight="1">
      <c r="A323" s="37">
        <v>315</v>
      </c>
      <c r="B323" s="32" t="s">
        <v>773</v>
      </c>
      <c r="C323" s="37" t="s">
        <v>774</v>
      </c>
      <c r="D323" s="37" t="s">
        <v>775</v>
      </c>
      <c r="E323" s="37">
        <v>1</v>
      </c>
      <c r="F323" s="38">
        <v>12000</v>
      </c>
      <c r="G323" s="38">
        <f t="shared" si="16"/>
        <v>12000</v>
      </c>
      <c r="H323" s="30">
        <f t="shared" si="14"/>
        <v>10800</v>
      </c>
    </row>
    <row r="324" spans="1:8" s="63" customFormat="1" ht="15" customHeight="1">
      <c r="A324" s="37">
        <v>316</v>
      </c>
      <c r="B324" s="32" t="s">
        <v>776</v>
      </c>
      <c r="C324" s="37" t="s">
        <v>777</v>
      </c>
      <c r="D324" s="37" t="s">
        <v>224</v>
      </c>
      <c r="E324" s="37">
        <v>4</v>
      </c>
      <c r="F324" s="38">
        <v>47200</v>
      </c>
      <c r="G324" s="38">
        <v>47200</v>
      </c>
      <c r="H324" s="30">
        <f t="shared" si="14"/>
        <v>42480</v>
      </c>
    </row>
    <row r="325" spans="1:8" s="63" customFormat="1" ht="15" customHeight="1">
      <c r="A325" s="37">
        <v>317</v>
      </c>
      <c r="B325" s="32" t="s">
        <v>778</v>
      </c>
      <c r="C325" s="37" t="s">
        <v>777</v>
      </c>
      <c r="D325" s="37" t="s">
        <v>224</v>
      </c>
      <c r="E325" s="37">
        <v>2</v>
      </c>
      <c r="F325" s="38">
        <v>12800</v>
      </c>
      <c r="G325" s="38">
        <f>E325*F325</f>
        <v>25600</v>
      </c>
      <c r="H325" s="30">
        <f t="shared" si="14"/>
        <v>23040</v>
      </c>
    </row>
    <row r="326" spans="1:8" s="63" customFormat="1" ht="15" customHeight="1">
      <c r="A326" s="37">
        <v>318</v>
      </c>
      <c r="B326" s="32" t="s">
        <v>779</v>
      </c>
      <c r="C326" s="37" t="s">
        <v>780</v>
      </c>
      <c r="D326" s="37" t="s">
        <v>108</v>
      </c>
      <c r="E326" s="37">
        <v>1</v>
      </c>
      <c r="F326" s="38">
        <v>12000</v>
      </c>
      <c r="G326" s="38">
        <f>E326*F326</f>
        <v>12000</v>
      </c>
      <c r="H326" s="30">
        <f t="shared" si="14"/>
        <v>10800</v>
      </c>
    </row>
    <row r="327" spans="1:8" s="63" customFormat="1" ht="15" customHeight="1">
      <c r="A327" s="37">
        <v>319</v>
      </c>
      <c r="B327" s="32" t="s">
        <v>781</v>
      </c>
      <c r="C327" s="37" t="s">
        <v>780</v>
      </c>
      <c r="D327" s="37" t="s">
        <v>108</v>
      </c>
      <c r="E327" s="37">
        <v>1</v>
      </c>
      <c r="F327" s="38">
        <v>11000</v>
      </c>
      <c r="G327" s="38">
        <f>E327*F327</f>
        <v>11000</v>
      </c>
      <c r="H327" s="30">
        <f t="shared" si="14"/>
        <v>9900</v>
      </c>
    </row>
    <row r="328" spans="1:8" s="63" customFormat="1" ht="15" customHeight="1">
      <c r="A328" s="37">
        <v>320</v>
      </c>
      <c r="B328" s="32" t="s">
        <v>782</v>
      </c>
      <c r="C328" s="37" t="s">
        <v>783</v>
      </c>
      <c r="D328" s="37" t="s">
        <v>784</v>
      </c>
      <c r="E328" s="37">
        <v>1</v>
      </c>
      <c r="F328" s="38">
        <v>9500</v>
      </c>
      <c r="G328" s="38">
        <f>E328*F328</f>
        <v>9500</v>
      </c>
      <c r="H328" s="30">
        <f t="shared" si="14"/>
        <v>8550</v>
      </c>
    </row>
    <row r="329" spans="1:8" s="63" customFormat="1" ht="15" customHeight="1">
      <c r="A329" s="37">
        <v>321</v>
      </c>
      <c r="B329" s="32" t="s">
        <v>785</v>
      </c>
      <c r="C329" s="37" t="s">
        <v>786</v>
      </c>
      <c r="D329" s="37" t="s">
        <v>54</v>
      </c>
      <c r="E329" s="37">
        <v>4</v>
      </c>
      <c r="F329" s="38">
        <v>34500</v>
      </c>
      <c r="G329" s="38">
        <v>34500</v>
      </c>
      <c r="H329" s="30">
        <f t="shared" ref="H329:H392" si="17">G329*0.9</f>
        <v>31050</v>
      </c>
    </row>
    <row r="330" spans="1:8" s="63" customFormat="1" ht="15" customHeight="1">
      <c r="A330" s="37">
        <v>322</v>
      </c>
      <c r="B330" s="32" t="s">
        <v>787</v>
      </c>
      <c r="C330" s="37" t="s">
        <v>788</v>
      </c>
      <c r="D330" s="37" t="s">
        <v>579</v>
      </c>
      <c r="E330" s="37">
        <v>1</v>
      </c>
      <c r="F330" s="38">
        <v>9500</v>
      </c>
      <c r="G330" s="38">
        <f t="shared" ref="G330:G361" si="18">E330*F330</f>
        <v>9500</v>
      </c>
      <c r="H330" s="30">
        <f t="shared" si="17"/>
        <v>8550</v>
      </c>
    </row>
    <row r="331" spans="1:8" s="63" customFormat="1" ht="15" customHeight="1">
      <c r="A331" s="37">
        <v>323</v>
      </c>
      <c r="B331" s="32" t="s">
        <v>789</v>
      </c>
      <c r="C331" s="37" t="s">
        <v>790</v>
      </c>
      <c r="D331" s="37" t="s">
        <v>63</v>
      </c>
      <c r="E331" s="37">
        <v>1</v>
      </c>
      <c r="F331" s="38">
        <v>12000</v>
      </c>
      <c r="G331" s="38">
        <f t="shared" si="18"/>
        <v>12000</v>
      </c>
      <c r="H331" s="30">
        <f t="shared" si="17"/>
        <v>10800</v>
      </c>
    </row>
    <row r="332" spans="1:8" s="63" customFormat="1" ht="15" customHeight="1">
      <c r="A332" s="37">
        <v>324</v>
      </c>
      <c r="B332" s="32" t="s">
        <v>791</v>
      </c>
      <c r="C332" s="37" t="s">
        <v>792</v>
      </c>
      <c r="D332" s="37" t="s">
        <v>63</v>
      </c>
      <c r="E332" s="37">
        <v>1</v>
      </c>
      <c r="F332" s="38">
        <v>12000</v>
      </c>
      <c r="G332" s="38">
        <f t="shared" si="18"/>
        <v>12000</v>
      </c>
      <c r="H332" s="30">
        <f t="shared" si="17"/>
        <v>10800</v>
      </c>
    </row>
    <row r="333" spans="1:8" s="63" customFormat="1" ht="15" customHeight="1">
      <c r="A333" s="37">
        <v>325</v>
      </c>
      <c r="B333" s="32" t="s">
        <v>793</v>
      </c>
      <c r="C333" s="37" t="s">
        <v>794</v>
      </c>
      <c r="D333" s="37" t="s">
        <v>63</v>
      </c>
      <c r="E333" s="37">
        <v>1</v>
      </c>
      <c r="F333" s="38">
        <v>17000</v>
      </c>
      <c r="G333" s="38">
        <f t="shared" si="18"/>
        <v>17000</v>
      </c>
      <c r="H333" s="30">
        <f t="shared" si="17"/>
        <v>15300</v>
      </c>
    </row>
    <row r="334" spans="1:8" s="63" customFormat="1" ht="15" customHeight="1">
      <c r="A334" s="37">
        <v>326</v>
      </c>
      <c r="B334" s="32" t="s">
        <v>795</v>
      </c>
      <c r="C334" s="37" t="s">
        <v>796</v>
      </c>
      <c r="D334" s="37" t="s">
        <v>63</v>
      </c>
      <c r="E334" s="37">
        <v>1</v>
      </c>
      <c r="F334" s="38">
        <v>9000</v>
      </c>
      <c r="G334" s="38">
        <f t="shared" si="18"/>
        <v>9000</v>
      </c>
      <c r="H334" s="30">
        <f t="shared" si="17"/>
        <v>8100</v>
      </c>
    </row>
    <row r="335" spans="1:8" s="63" customFormat="1" ht="15" customHeight="1">
      <c r="A335" s="37">
        <v>327</v>
      </c>
      <c r="B335" s="32" t="s">
        <v>797</v>
      </c>
      <c r="C335" s="37" t="s">
        <v>798</v>
      </c>
      <c r="D335" s="37" t="s">
        <v>63</v>
      </c>
      <c r="E335" s="37">
        <v>1</v>
      </c>
      <c r="F335" s="38">
        <v>9800</v>
      </c>
      <c r="G335" s="38">
        <f t="shared" si="18"/>
        <v>9800</v>
      </c>
      <c r="H335" s="30">
        <f t="shared" si="17"/>
        <v>8820</v>
      </c>
    </row>
    <row r="336" spans="1:8" s="63" customFormat="1" ht="15" customHeight="1">
      <c r="A336" s="37">
        <v>328</v>
      </c>
      <c r="B336" s="32" t="s">
        <v>799</v>
      </c>
      <c r="C336" s="37" t="s">
        <v>800</v>
      </c>
      <c r="D336" s="37" t="s">
        <v>63</v>
      </c>
      <c r="E336" s="37">
        <v>1</v>
      </c>
      <c r="F336" s="38">
        <v>9800</v>
      </c>
      <c r="G336" s="38">
        <f t="shared" si="18"/>
        <v>9800</v>
      </c>
      <c r="H336" s="30">
        <f t="shared" si="17"/>
        <v>8820</v>
      </c>
    </row>
    <row r="337" spans="1:8" s="63" customFormat="1" ht="15" customHeight="1">
      <c r="A337" s="37">
        <v>329</v>
      </c>
      <c r="B337" s="32" t="s">
        <v>801</v>
      </c>
      <c r="C337" s="37" t="s">
        <v>802</v>
      </c>
      <c r="D337" s="37" t="s">
        <v>45</v>
      </c>
      <c r="E337" s="37">
        <v>1</v>
      </c>
      <c r="F337" s="38">
        <v>13000</v>
      </c>
      <c r="G337" s="38">
        <f t="shared" si="18"/>
        <v>13000</v>
      </c>
      <c r="H337" s="30">
        <f t="shared" si="17"/>
        <v>11700</v>
      </c>
    </row>
    <row r="338" spans="1:8" s="63" customFormat="1" ht="15" customHeight="1">
      <c r="A338" s="37">
        <v>330</v>
      </c>
      <c r="B338" s="32" t="s">
        <v>803</v>
      </c>
      <c r="C338" s="37" t="s">
        <v>804</v>
      </c>
      <c r="D338" s="37" t="s">
        <v>45</v>
      </c>
      <c r="E338" s="37">
        <v>1</v>
      </c>
      <c r="F338" s="38">
        <v>11500</v>
      </c>
      <c r="G338" s="38">
        <f t="shared" si="18"/>
        <v>11500</v>
      </c>
      <c r="H338" s="30">
        <f t="shared" si="17"/>
        <v>10350</v>
      </c>
    </row>
    <row r="339" spans="1:8" s="63" customFormat="1" ht="15" customHeight="1">
      <c r="A339" s="37">
        <v>331</v>
      </c>
      <c r="B339" s="32" t="s">
        <v>805</v>
      </c>
      <c r="C339" s="37" t="s">
        <v>806</v>
      </c>
      <c r="D339" s="37" t="s">
        <v>45</v>
      </c>
      <c r="E339" s="37">
        <v>1</v>
      </c>
      <c r="F339" s="38">
        <v>12000</v>
      </c>
      <c r="G339" s="38">
        <f t="shared" si="18"/>
        <v>12000</v>
      </c>
      <c r="H339" s="30">
        <f t="shared" si="17"/>
        <v>10800</v>
      </c>
    </row>
    <row r="340" spans="1:8" s="63" customFormat="1" ht="15" customHeight="1">
      <c r="A340" s="37">
        <v>332</v>
      </c>
      <c r="B340" s="32" t="s">
        <v>807</v>
      </c>
      <c r="C340" s="37" t="s">
        <v>808</v>
      </c>
      <c r="D340" s="37" t="s">
        <v>45</v>
      </c>
      <c r="E340" s="37">
        <v>1</v>
      </c>
      <c r="F340" s="38">
        <v>10000</v>
      </c>
      <c r="G340" s="38">
        <f t="shared" si="18"/>
        <v>10000</v>
      </c>
      <c r="H340" s="30">
        <f t="shared" si="17"/>
        <v>9000</v>
      </c>
    </row>
    <row r="341" spans="1:8" s="63" customFormat="1" ht="15" customHeight="1">
      <c r="A341" s="37">
        <v>333</v>
      </c>
      <c r="B341" s="32" t="s">
        <v>809</v>
      </c>
      <c r="C341" s="37" t="s">
        <v>810</v>
      </c>
      <c r="D341" s="37" t="s">
        <v>45</v>
      </c>
      <c r="E341" s="37">
        <v>1</v>
      </c>
      <c r="F341" s="38">
        <v>13000</v>
      </c>
      <c r="G341" s="38">
        <f t="shared" si="18"/>
        <v>13000</v>
      </c>
      <c r="H341" s="30">
        <f t="shared" si="17"/>
        <v>11700</v>
      </c>
    </row>
    <row r="342" spans="1:8" s="63" customFormat="1" ht="15" customHeight="1">
      <c r="A342" s="37">
        <v>334</v>
      </c>
      <c r="B342" s="32" t="s">
        <v>99</v>
      </c>
      <c r="C342" s="37" t="s">
        <v>100</v>
      </c>
      <c r="D342" s="37" t="s">
        <v>45</v>
      </c>
      <c r="E342" s="37">
        <v>1</v>
      </c>
      <c r="F342" s="38">
        <v>12000</v>
      </c>
      <c r="G342" s="38">
        <f t="shared" si="18"/>
        <v>12000</v>
      </c>
      <c r="H342" s="30">
        <f t="shared" si="17"/>
        <v>10800</v>
      </c>
    </row>
    <row r="343" spans="1:8" s="63" customFormat="1" ht="15" customHeight="1">
      <c r="A343" s="37">
        <v>335</v>
      </c>
      <c r="B343" s="32" t="s">
        <v>811</v>
      </c>
      <c r="C343" s="37" t="s">
        <v>812</v>
      </c>
      <c r="D343" s="37" t="s">
        <v>45</v>
      </c>
      <c r="E343" s="37">
        <v>1</v>
      </c>
      <c r="F343" s="38">
        <v>13000</v>
      </c>
      <c r="G343" s="38">
        <f t="shared" si="18"/>
        <v>13000</v>
      </c>
      <c r="H343" s="30">
        <f t="shared" si="17"/>
        <v>11700</v>
      </c>
    </row>
    <row r="344" spans="1:8" s="63" customFormat="1" ht="15" customHeight="1">
      <c r="A344" s="37">
        <v>336</v>
      </c>
      <c r="B344" s="32" t="s">
        <v>813</v>
      </c>
      <c r="C344" s="37" t="s">
        <v>794</v>
      </c>
      <c r="D344" s="37" t="s">
        <v>45</v>
      </c>
      <c r="E344" s="37">
        <v>1</v>
      </c>
      <c r="F344" s="38">
        <v>13000</v>
      </c>
      <c r="G344" s="38">
        <f t="shared" si="18"/>
        <v>13000</v>
      </c>
      <c r="H344" s="30">
        <f t="shared" si="17"/>
        <v>11700</v>
      </c>
    </row>
    <row r="345" spans="1:8" s="63" customFormat="1" ht="15" customHeight="1">
      <c r="A345" s="37">
        <v>337</v>
      </c>
      <c r="B345" s="32" t="s">
        <v>814</v>
      </c>
      <c r="C345" s="37" t="s">
        <v>815</v>
      </c>
      <c r="D345" s="37" t="s">
        <v>45</v>
      </c>
      <c r="E345" s="37">
        <v>1</v>
      </c>
      <c r="F345" s="38">
        <v>9800</v>
      </c>
      <c r="G345" s="38">
        <f t="shared" si="18"/>
        <v>9800</v>
      </c>
      <c r="H345" s="30">
        <f t="shared" si="17"/>
        <v>8820</v>
      </c>
    </row>
    <row r="346" spans="1:8" s="63" customFormat="1" ht="15" customHeight="1">
      <c r="A346" s="37">
        <v>338</v>
      </c>
      <c r="B346" s="32" t="s">
        <v>816</v>
      </c>
      <c r="C346" s="37" t="s">
        <v>817</v>
      </c>
      <c r="D346" s="37" t="s">
        <v>45</v>
      </c>
      <c r="E346" s="37">
        <v>1</v>
      </c>
      <c r="F346" s="38">
        <v>13500</v>
      </c>
      <c r="G346" s="38">
        <f t="shared" si="18"/>
        <v>13500</v>
      </c>
      <c r="H346" s="30">
        <f t="shared" si="17"/>
        <v>12150</v>
      </c>
    </row>
    <row r="347" spans="1:8" s="63" customFormat="1" ht="15" customHeight="1">
      <c r="A347" s="37">
        <v>339</v>
      </c>
      <c r="B347" s="32" t="s">
        <v>818</v>
      </c>
      <c r="C347" s="37" t="s">
        <v>819</v>
      </c>
      <c r="D347" s="37" t="s">
        <v>45</v>
      </c>
      <c r="E347" s="37">
        <v>1</v>
      </c>
      <c r="F347" s="38">
        <v>10500</v>
      </c>
      <c r="G347" s="38">
        <f t="shared" si="18"/>
        <v>10500</v>
      </c>
      <c r="H347" s="30">
        <f t="shared" si="17"/>
        <v>9450</v>
      </c>
    </row>
    <row r="348" spans="1:8" s="63" customFormat="1" ht="15" customHeight="1">
      <c r="A348" s="37">
        <v>340</v>
      </c>
      <c r="B348" s="32" t="s">
        <v>820</v>
      </c>
      <c r="C348" s="37" t="s">
        <v>819</v>
      </c>
      <c r="D348" s="37" t="s">
        <v>45</v>
      </c>
      <c r="E348" s="37">
        <v>1</v>
      </c>
      <c r="F348" s="38">
        <v>10500</v>
      </c>
      <c r="G348" s="38">
        <f t="shared" si="18"/>
        <v>10500</v>
      </c>
      <c r="H348" s="30">
        <f t="shared" si="17"/>
        <v>9450</v>
      </c>
    </row>
    <row r="349" spans="1:8" s="63" customFormat="1" ht="15" customHeight="1">
      <c r="A349" s="37">
        <v>341</v>
      </c>
      <c r="B349" s="32" t="s">
        <v>821</v>
      </c>
      <c r="C349" s="37" t="s">
        <v>297</v>
      </c>
      <c r="D349" s="37" t="s">
        <v>822</v>
      </c>
      <c r="E349" s="37">
        <v>1</v>
      </c>
      <c r="F349" s="38">
        <v>11000</v>
      </c>
      <c r="G349" s="38">
        <f t="shared" si="18"/>
        <v>11000</v>
      </c>
      <c r="H349" s="30">
        <f t="shared" si="17"/>
        <v>9900</v>
      </c>
    </row>
    <row r="350" spans="1:8" s="63" customFormat="1" ht="15" customHeight="1">
      <c r="A350" s="37">
        <v>342</v>
      </c>
      <c r="B350" s="32" t="s">
        <v>823</v>
      </c>
      <c r="C350" s="37" t="s">
        <v>824</v>
      </c>
      <c r="D350" s="37" t="s">
        <v>825</v>
      </c>
      <c r="E350" s="37">
        <v>1</v>
      </c>
      <c r="F350" s="38">
        <v>9000</v>
      </c>
      <c r="G350" s="38">
        <f t="shared" si="18"/>
        <v>9000</v>
      </c>
      <c r="H350" s="30">
        <f t="shared" si="17"/>
        <v>8100</v>
      </c>
    </row>
    <row r="351" spans="1:8" s="63" customFormat="1" ht="15" customHeight="1">
      <c r="A351" s="37">
        <v>343</v>
      </c>
      <c r="B351" s="32" t="s">
        <v>826</v>
      </c>
      <c r="C351" s="37" t="s">
        <v>827</v>
      </c>
      <c r="D351" s="37" t="s">
        <v>828</v>
      </c>
      <c r="E351" s="37">
        <v>1</v>
      </c>
      <c r="F351" s="38">
        <v>11000</v>
      </c>
      <c r="G351" s="38">
        <f t="shared" si="18"/>
        <v>11000</v>
      </c>
      <c r="H351" s="30">
        <f t="shared" si="17"/>
        <v>9900</v>
      </c>
    </row>
    <row r="352" spans="1:8" s="63" customFormat="1" ht="15" customHeight="1">
      <c r="A352" s="37">
        <v>344</v>
      </c>
      <c r="B352" s="32" t="s">
        <v>829</v>
      </c>
      <c r="C352" s="37" t="s">
        <v>830</v>
      </c>
      <c r="D352" s="37" t="s">
        <v>307</v>
      </c>
      <c r="E352" s="37">
        <v>1</v>
      </c>
      <c r="F352" s="38">
        <v>8000</v>
      </c>
      <c r="G352" s="38">
        <f t="shared" si="18"/>
        <v>8000</v>
      </c>
      <c r="H352" s="30">
        <f t="shared" si="17"/>
        <v>7200</v>
      </c>
    </row>
    <row r="353" spans="1:8" s="63" customFormat="1" ht="15" customHeight="1">
      <c r="A353" s="37">
        <v>345</v>
      </c>
      <c r="B353" s="32" t="s">
        <v>831</v>
      </c>
      <c r="C353" s="37" t="s">
        <v>832</v>
      </c>
      <c r="D353" s="37" t="s">
        <v>833</v>
      </c>
      <c r="E353" s="37">
        <v>1</v>
      </c>
      <c r="F353" s="38">
        <v>10000</v>
      </c>
      <c r="G353" s="38">
        <f t="shared" si="18"/>
        <v>10000</v>
      </c>
      <c r="H353" s="30">
        <f t="shared" si="17"/>
        <v>9000</v>
      </c>
    </row>
    <row r="354" spans="1:8" s="63" customFormat="1" ht="15" customHeight="1">
      <c r="A354" s="37">
        <v>346</v>
      </c>
      <c r="B354" s="32" t="s">
        <v>834</v>
      </c>
      <c r="C354" s="37" t="s">
        <v>164</v>
      </c>
      <c r="D354" s="37" t="s">
        <v>116</v>
      </c>
      <c r="E354" s="37">
        <v>1</v>
      </c>
      <c r="F354" s="38">
        <v>8000</v>
      </c>
      <c r="G354" s="38">
        <f t="shared" si="18"/>
        <v>8000</v>
      </c>
      <c r="H354" s="30">
        <f t="shared" si="17"/>
        <v>7200</v>
      </c>
    </row>
    <row r="355" spans="1:8" s="63" customFormat="1" ht="15" customHeight="1">
      <c r="A355" s="37">
        <v>347</v>
      </c>
      <c r="B355" s="32" t="s">
        <v>835</v>
      </c>
      <c r="C355" s="37" t="s">
        <v>836</v>
      </c>
      <c r="D355" s="37" t="s">
        <v>837</v>
      </c>
      <c r="E355" s="37">
        <v>1</v>
      </c>
      <c r="F355" s="38">
        <v>12000</v>
      </c>
      <c r="G355" s="38">
        <f t="shared" si="18"/>
        <v>12000</v>
      </c>
      <c r="H355" s="30">
        <f t="shared" si="17"/>
        <v>10800</v>
      </c>
    </row>
    <row r="356" spans="1:8" s="63" customFormat="1" ht="15" customHeight="1">
      <c r="A356" s="37">
        <v>348</v>
      </c>
      <c r="B356" s="32" t="s">
        <v>838</v>
      </c>
      <c r="C356" s="37" t="s">
        <v>839</v>
      </c>
      <c r="D356" s="37" t="s">
        <v>63</v>
      </c>
      <c r="E356" s="37">
        <v>1</v>
      </c>
      <c r="F356" s="38">
        <v>12000</v>
      </c>
      <c r="G356" s="38">
        <f t="shared" si="18"/>
        <v>12000</v>
      </c>
      <c r="H356" s="30">
        <f t="shared" si="17"/>
        <v>10800</v>
      </c>
    </row>
    <row r="357" spans="1:8" s="63" customFormat="1" ht="15" customHeight="1">
      <c r="A357" s="37">
        <v>349</v>
      </c>
      <c r="B357" s="32" t="s">
        <v>840</v>
      </c>
      <c r="C357" s="37" t="s">
        <v>841</v>
      </c>
      <c r="D357" s="37" t="s">
        <v>842</v>
      </c>
      <c r="E357" s="37">
        <v>1</v>
      </c>
      <c r="F357" s="38">
        <v>13000</v>
      </c>
      <c r="G357" s="38">
        <f t="shared" si="18"/>
        <v>13000</v>
      </c>
      <c r="H357" s="30">
        <f t="shared" si="17"/>
        <v>11700</v>
      </c>
    </row>
    <row r="358" spans="1:8" s="63" customFormat="1" ht="15" customHeight="1">
      <c r="A358" s="37">
        <v>350</v>
      </c>
      <c r="B358" s="32" t="s">
        <v>843</v>
      </c>
      <c r="C358" s="37" t="s">
        <v>844</v>
      </c>
      <c r="D358" s="37" t="s">
        <v>54</v>
      </c>
      <c r="E358" s="37">
        <v>1</v>
      </c>
      <c r="F358" s="38">
        <v>9000</v>
      </c>
      <c r="G358" s="38">
        <f t="shared" si="18"/>
        <v>9000</v>
      </c>
      <c r="H358" s="30">
        <f t="shared" si="17"/>
        <v>8100</v>
      </c>
    </row>
    <row r="359" spans="1:8" s="63" customFormat="1" ht="15" customHeight="1">
      <c r="A359" s="37">
        <v>351</v>
      </c>
      <c r="B359" s="32" t="s">
        <v>280</v>
      </c>
      <c r="C359" s="37" t="s">
        <v>281</v>
      </c>
      <c r="D359" s="37" t="s">
        <v>31</v>
      </c>
      <c r="E359" s="37">
        <v>1</v>
      </c>
      <c r="F359" s="38">
        <v>12000</v>
      </c>
      <c r="G359" s="38">
        <f t="shared" si="18"/>
        <v>12000</v>
      </c>
      <c r="H359" s="30">
        <f t="shared" si="17"/>
        <v>10800</v>
      </c>
    </row>
    <row r="360" spans="1:8" s="63" customFormat="1" ht="15" customHeight="1">
      <c r="A360" s="37">
        <v>352</v>
      </c>
      <c r="B360" s="32" t="s">
        <v>845</v>
      </c>
      <c r="C360" s="37" t="s">
        <v>846</v>
      </c>
      <c r="D360" s="37" t="s">
        <v>31</v>
      </c>
      <c r="E360" s="37">
        <v>1</v>
      </c>
      <c r="F360" s="38">
        <v>11000</v>
      </c>
      <c r="G360" s="38">
        <f t="shared" si="18"/>
        <v>11000</v>
      </c>
      <c r="H360" s="30">
        <f t="shared" si="17"/>
        <v>9900</v>
      </c>
    </row>
    <row r="361" spans="1:8" s="63" customFormat="1" ht="15" customHeight="1">
      <c r="A361" s="37">
        <v>353</v>
      </c>
      <c r="B361" s="32" t="s">
        <v>282</v>
      </c>
      <c r="C361" s="37" t="s">
        <v>281</v>
      </c>
      <c r="D361" s="37" t="s">
        <v>31</v>
      </c>
      <c r="E361" s="37">
        <v>1</v>
      </c>
      <c r="F361" s="38">
        <v>12000</v>
      </c>
      <c r="G361" s="38">
        <f t="shared" si="18"/>
        <v>12000</v>
      </c>
      <c r="H361" s="30">
        <f t="shared" si="17"/>
        <v>10800</v>
      </c>
    </row>
    <row r="362" spans="1:8" s="63" customFormat="1" ht="15" customHeight="1">
      <c r="A362" s="37">
        <v>354</v>
      </c>
      <c r="B362" s="32" t="s">
        <v>847</v>
      </c>
      <c r="C362" s="37" t="s">
        <v>846</v>
      </c>
      <c r="D362" s="37" t="s">
        <v>31</v>
      </c>
      <c r="E362" s="37">
        <v>1</v>
      </c>
      <c r="F362" s="38">
        <v>12000</v>
      </c>
      <c r="G362" s="38">
        <f t="shared" ref="G362:G393" si="19">E362*F362</f>
        <v>12000</v>
      </c>
      <c r="H362" s="30">
        <f t="shared" si="17"/>
        <v>10800</v>
      </c>
    </row>
    <row r="363" spans="1:8" s="63" customFormat="1" ht="15" customHeight="1">
      <c r="A363" s="37">
        <v>355</v>
      </c>
      <c r="B363" s="32" t="s">
        <v>283</v>
      </c>
      <c r="C363" s="37" t="s">
        <v>281</v>
      </c>
      <c r="D363" s="37" t="s">
        <v>31</v>
      </c>
      <c r="E363" s="37">
        <v>1</v>
      </c>
      <c r="F363" s="38">
        <v>16000</v>
      </c>
      <c r="G363" s="38">
        <f t="shared" si="19"/>
        <v>16000</v>
      </c>
      <c r="H363" s="30">
        <f t="shared" si="17"/>
        <v>14400</v>
      </c>
    </row>
    <row r="364" spans="1:8" s="63" customFormat="1" ht="15" customHeight="1">
      <c r="A364" s="37">
        <v>356</v>
      </c>
      <c r="B364" s="32" t="s">
        <v>848</v>
      </c>
      <c r="C364" s="37" t="s">
        <v>849</v>
      </c>
      <c r="D364" s="37" t="s">
        <v>31</v>
      </c>
      <c r="E364" s="37">
        <v>1</v>
      </c>
      <c r="F364" s="38">
        <v>11000</v>
      </c>
      <c r="G364" s="38">
        <f t="shared" si="19"/>
        <v>11000</v>
      </c>
      <c r="H364" s="30">
        <f t="shared" si="17"/>
        <v>9900</v>
      </c>
    </row>
    <row r="365" spans="1:8" s="63" customFormat="1" ht="15" customHeight="1">
      <c r="A365" s="37">
        <v>357</v>
      </c>
      <c r="B365" s="32" t="s">
        <v>850</v>
      </c>
      <c r="C365" s="37" t="s">
        <v>851</v>
      </c>
      <c r="D365" s="37" t="s">
        <v>31</v>
      </c>
      <c r="E365" s="37">
        <v>1</v>
      </c>
      <c r="F365" s="38">
        <v>12000</v>
      </c>
      <c r="G365" s="38">
        <f t="shared" si="19"/>
        <v>12000</v>
      </c>
      <c r="H365" s="30">
        <f t="shared" si="17"/>
        <v>10800</v>
      </c>
    </row>
    <row r="366" spans="1:8" s="63" customFormat="1" ht="15" customHeight="1">
      <c r="A366" s="37">
        <v>358</v>
      </c>
      <c r="B366" s="32" t="s">
        <v>852</v>
      </c>
      <c r="C366" s="37" t="s">
        <v>853</v>
      </c>
      <c r="D366" s="37" t="s">
        <v>31</v>
      </c>
      <c r="E366" s="37">
        <v>1</v>
      </c>
      <c r="F366" s="38">
        <v>12000</v>
      </c>
      <c r="G366" s="38">
        <f t="shared" si="19"/>
        <v>12000</v>
      </c>
      <c r="H366" s="30">
        <f t="shared" si="17"/>
        <v>10800</v>
      </c>
    </row>
    <row r="367" spans="1:8" s="63" customFormat="1" ht="15" customHeight="1">
      <c r="A367" s="37">
        <v>359</v>
      </c>
      <c r="B367" s="32" t="s">
        <v>854</v>
      </c>
      <c r="C367" s="37" t="s">
        <v>855</v>
      </c>
      <c r="D367" s="37" t="s">
        <v>31</v>
      </c>
      <c r="E367" s="37">
        <v>1</v>
      </c>
      <c r="F367" s="38">
        <v>12000</v>
      </c>
      <c r="G367" s="38">
        <f t="shared" si="19"/>
        <v>12000</v>
      </c>
      <c r="H367" s="30">
        <f t="shared" si="17"/>
        <v>10800</v>
      </c>
    </row>
    <row r="368" spans="1:8" s="63" customFormat="1" ht="15" customHeight="1">
      <c r="A368" s="37">
        <v>360</v>
      </c>
      <c r="B368" s="32" t="s">
        <v>856</v>
      </c>
      <c r="C368" s="37" t="s">
        <v>857</v>
      </c>
      <c r="D368" s="37" t="s">
        <v>31</v>
      </c>
      <c r="E368" s="37">
        <v>1</v>
      </c>
      <c r="F368" s="38">
        <v>12000</v>
      </c>
      <c r="G368" s="38">
        <f t="shared" si="19"/>
        <v>12000</v>
      </c>
      <c r="H368" s="30">
        <f t="shared" si="17"/>
        <v>10800</v>
      </c>
    </row>
    <row r="369" spans="1:8" s="63" customFormat="1" ht="15" customHeight="1">
      <c r="A369" s="37">
        <v>361</v>
      </c>
      <c r="B369" s="32" t="s">
        <v>858</v>
      </c>
      <c r="C369" s="37" t="s">
        <v>859</v>
      </c>
      <c r="D369" s="37" t="s">
        <v>860</v>
      </c>
      <c r="E369" s="37">
        <v>1</v>
      </c>
      <c r="F369" s="38">
        <v>13000</v>
      </c>
      <c r="G369" s="38">
        <f t="shared" si="19"/>
        <v>13000</v>
      </c>
      <c r="H369" s="30">
        <f t="shared" si="17"/>
        <v>11700</v>
      </c>
    </row>
    <row r="370" spans="1:8" s="63" customFormat="1" ht="15" customHeight="1">
      <c r="A370" s="37">
        <v>362</v>
      </c>
      <c r="B370" s="32" t="s">
        <v>861</v>
      </c>
      <c r="C370" s="37" t="s">
        <v>862</v>
      </c>
      <c r="D370" s="37" t="s">
        <v>822</v>
      </c>
      <c r="E370" s="37">
        <v>1</v>
      </c>
      <c r="F370" s="38">
        <v>16000</v>
      </c>
      <c r="G370" s="38">
        <f t="shared" si="19"/>
        <v>16000</v>
      </c>
      <c r="H370" s="30">
        <f t="shared" si="17"/>
        <v>14400</v>
      </c>
    </row>
    <row r="371" spans="1:8" s="63" customFormat="1" ht="15" customHeight="1">
      <c r="A371" s="37">
        <v>363</v>
      </c>
      <c r="B371" s="32" t="s">
        <v>863</v>
      </c>
      <c r="C371" s="37" t="s">
        <v>864</v>
      </c>
      <c r="D371" s="37" t="s">
        <v>865</v>
      </c>
      <c r="E371" s="37">
        <v>1</v>
      </c>
      <c r="F371" s="38">
        <v>17500</v>
      </c>
      <c r="G371" s="38">
        <f t="shared" si="19"/>
        <v>17500</v>
      </c>
      <c r="H371" s="30">
        <f t="shared" si="17"/>
        <v>15750</v>
      </c>
    </row>
    <row r="372" spans="1:8" s="63" customFormat="1" ht="15" customHeight="1">
      <c r="A372" s="37">
        <v>364</v>
      </c>
      <c r="B372" s="32" t="s">
        <v>866</v>
      </c>
      <c r="C372" s="37" t="s">
        <v>867</v>
      </c>
      <c r="D372" s="37" t="s">
        <v>868</v>
      </c>
      <c r="E372" s="37">
        <v>1</v>
      </c>
      <c r="F372" s="38">
        <v>15000</v>
      </c>
      <c r="G372" s="38">
        <f t="shared" si="19"/>
        <v>15000</v>
      </c>
      <c r="H372" s="30">
        <f t="shared" si="17"/>
        <v>13500</v>
      </c>
    </row>
    <row r="373" spans="1:8" s="63" customFormat="1" ht="15" customHeight="1">
      <c r="A373" s="37">
        <v>365</v>
      </c>
      <c r="B373" s="32" t="s">
        <v>869</v>
      </c>
      <c r="C373" s="37" t="s">
        <v>870</v>
      </c>
      <c r="D373" s="37" t="s">
        <v>871</v>
      </c>
      <c r="E373" s="37">
        <v>1</v>
      </c>
      <c r="F373" s="38">
        <v>10000</v>
      </c>
      <c r="G373" s="38">
        <f t="shared" si="19"/>
        <v>10000</v>
      </c>
      <c r="H373" s="30">
        <f t="shared" si="17"/>
        <v>9000</v>
      </c>
    </row>
    <row r="374" spans="1:8" s="63" customFormat="1" ht="15" customHeight="1">
      <c r="A374" s="37">
        <v>366</v>
      </c>
      <c r="B374" s="32" t="s">
        <v>872</v>
      </c>
      <c r="C374" s="37" t="s">
        <v>873</v>
      </c>
      <c r="D374" s="37" t="s">
        <v>874</v>
      </c>
      <c r="E374" s="37">
        <v>1</v>
      </c>
      <c r="F374" s="38">
        <v>12000</v>
      </c>
      <c r="G374" s="38">
        <f t="shared" si="19"/>
        <v>12000</v>
      </c>
      <c r="H374" s="30">
        <f t="shared" si="17"/>
        <v>10800</v>
      </c>
    </row>
    <row r="375" spans="1:8" s="63" customFormat="1" ht="15" customHeight="1">
      <c r="A375" s="37">
        <v>367</v>
      </c>
      <c r="B375" s="32" t="s">
        <v>875</v>
      </c>
      <c r="C375" s="37" t="s">
        <v>876</v>
      </c>
      <c r="D375" s="37" t="s">
        <v>739</v>
      </c>
      <c r="E375" s="37">
        <v>1</v>
      </c>
      <c r="F375" s="38">
        <v>10800</v>
      </c>
      <c r="G375" s="38">
        <f t="shared" si="19"/>
        <v>10800</v>
      </c>
      <c r="H375" s="30">
        <f t="shared" si="17"/>
        <v>9720</v>
      </c>
    </row>
    <row r="376" spans="1:8" s="63" customFormat="1" ht="15" customHeight="1">
      <c r="A376" s="37">
        <v>368</v>
      </c>
      <c r="B376" s="32" t="s">
        <v>877</v>
      </c>
      <c r="C376" s="37" t="s">
        <v>878</v>
      </c>
      <c r="D376" s="37" t="s">
        <v>879</v>
      </c>
      <c r="E376" s="37">
        <v>1</v>
      </c>
      <c r="F376" s="38">
        <v>13000</v>
      </c>
      <c r="G376" s="38">
        <f t="shared" si="19"/>
        <v>13000</v>
      </c>
      <c r="H376" s="30">
        <f t="shared" si="17"/>
        <v>11700</v>
      </c>
    </row>
    <row r="377" spans="1:8" s="63" customFormat="1" ht="15" customHeight="1">
      <c r="A377" s="37">
        <v>369</v>
      </c>
      <c r="B377" s="32" t="s">
        <v>880</v>
      </c>
      <c r="C377" s="37" t="s">
        <v>881</v>
      </c>
      <c r="D377" s="37" t="s">
        <v>266</v>
      </c>
      <c r="E377" s="37">
        <v>1</v>
      </c>
      <c r="F377" s="38">
        <v>10000</v>
      </c>
      <c r="G377" s="38">
        <f t="shared" si="19"/>
        <v>10000</v>
      </c>
      <c r="H377" s="30">
        <f t="shared" si="17"/>
        <v>9000</v>
      </c>
    </row>
    <row r="378" spans="1:8" s="63" customFormat="1" ht="15" customHeight="1">
      <c r="A378" s="37">
        <v>370</v>
      </c>
      <c r="B378" s="32" t="s">
        <v>882</v>
      </c>
      <c r="C378" s="37" t="s">
        <v>883</v>
      </c>
      <c r="D378" s="37" t="s">
        <v>771</v>
      </c>
      <c r="E378" s="37">
        <v>1</v>
      </c>
      <c r="F378" s="38">
        <v>11000</v>
      </c>
      <c r="G378" s="38">
        <f t="shared" si="19"/>
        <v>11000</v>
      </c>
      <c r="H378" s="30">
        <f t="shared" si="17"/>
        <v>9900</v>
      </c>
    </row>
    <row r="379" spans="1:8" s="63" customFormat="1" ht="15" customHeight="1">
      <c r="A379" s="37">
        <v>371</v>
      </c>
      <c r="B379" s="32" t="s">
        <v>884</v>
      </c>
      <c r="C379" s="37" t="s">
        <v>885</v>
      </c>
      <c r="D379" s="37" t="s">
        <v>886</v>
      </c>
      <c r="E379" s="37">
        <v>1</v>
      </c>
      <c r="F379" s="38">
        <v>14800</v>
      </c>
      <c r="G379" s="38">
        <f t="shared" si="19"/>
        <v>14800</v>
      </c>
      <c r="H379" s="30">
        <f t="shared" si="17"/>
        <v>13320</v>
      </c>
    </row>
    <row r="380" spans="1:8" s="63" customFormat="1" ht="15" customHeight="1">
      <c r="A380" s="37">
        <v>372</v>
      </c>
      <c r="B380" s="32" t="s">
        <v>887</v>
      </c>
      <c r="C380" s="37" t="s">
        <v>888</v>
      </c>
      <c r="D380" s="37" t="s">
        <v>889</v>
      </c>
      <c r="E380" s="37">
        <v>1</v>
      </c>
      <c r="F380" s="38">
        <v>11000</v>
      </c>
      <c r="G380" s="38">
        <f t="shared" si="19"/>
        <v>11000</v>
      </c>
      <c r="H380" s="30">
        <f t="shared" si="17"/>
        <v>9900</v>
      </c>
    </row>
    <row r="381" spans="1:8" s="63" customFormat="1" ht="15" customHeight="1">
      <c r="A381" s="37">
        <v>373</v>
      </c>
      <c r="B381" s="32" t="s">
        <v>890</v>
      </c>
      <c r="C381" s="37" t="s">
        <v>891</v>
      </c>
      <c r="D381" s="37" t="s">
        <v>892</v>
      </c>
      <c r="E381" s="37">
        <v>1</v>
      </c>
      <c r="F381" s="38">
        <v>15000</v>
      </c>
      <c r="G381" s="38">
        <f t="shared" si="19"/>
        <v>15000</v>
      </c>
      <c r="H381" s="30">
        <f t="shared" si="17"/>
        <v>13500</v>
      </c>
    </row>
    <row r="382" spans="1:8" s="63" customFormat="1" ht="15" customHeight="1">
      <c r="A382" s="37">
        <v>374</v>
      </c>
      <c r="B382" s="32" t="s">
        <v>893</v>
      </c>
      <c r="C382" s="37" t="s">
        <v>42</v>
      </c>
      <c r="D382" s="37" t="s">
        <v>37</v>
      </c>
      <c r="E382" s="37">
        <v>1</v>
      </c>
      <c r="F382" s="38">
        <v>15000</v>
      </c>
      <c r="G382" s="38">
        <f t="shared" si="19"/>
        <v>15000</v>
      </c>
      <c r="H382" s="30">
        <f t="shared" si="17"/>
        <v>13500</v>
      </c>
    </row>
    <row r="383" spans="1:8" s="63" customFormat="1" ht="15" customHeight="1">
      <c r="A383" s="37">
        <v>375</v>
      </c>
      <c r="B383" s="32" t="s">
        <v>894</v>
      </c>
      <c r="C383" s="37" t="s">
        <v>309</v>
      </c>
      <c r="D383" s="37" t="s">
        <v>871</v>
      </c>
      <c r="E383" s="37">
        <v>1</v>
      </c>
      <c r="F383" s="38">
        <v>10000</v>
      </c>
      <c r="G383" s="38">
        <f t="shared" si="19"/>
        <v>10000</v>
      </c>
      <c r="H383" s="30">
        <f t="shared" si="17"/>
        <v>9000</v>
      </c>
    </row>
    <row r="384" spans="1:8" s="63" customFormat="1" ht="15" customHeight="1">
      <c r="A384" s="37">
        <v>376</v>
      </c>
      <c r="B384" s="32" t="s">
        <v>895</v>
      </c>
      <c r="C384" s="37" t="s">
        <v>896</v>
      </c>
      <c r="D384" s="37" t="s">
        <v>897</v>
      </c>
      <c r="E384" s="37">
        <v>1</v>
      </c>
      <c r="F384" s="38">
        <v>12000</v>
      </c>
      <c r="G384" s="38">
        <f t="shared" si="19"/>
        <v>12000</v>
      </c>
      <c r="H384" s="30">
        <f t="shared" si="17"/>
        <v>10800</v>
      </c>
    </row>
    <row r="385" spans="1:257" s="63" customFormat="1" ht="15" customHeight="1">
      <c r="A385" s="37">
        <v>377</v>
      </c>
      <c r="B385" s="32" t="s">
        <v>898</v>
      </c>
      <c r="C385" s="37" t="s">
        <v>899</v>
      </c>
      <c r="D385" s="37" t="s">
        <v>879</v>
      </c>
      <c r="E385" s="37">
        <v>1</v>
      </c>
      <c r="F385" s="38">
        <v>11000</v>
      </c>
      <c r="G385" s="38">
        <f t="shared" si="19"/>
        <v>11000</v>
      </c>
      <c r="H385" s="30">
        <f t="shared" si="17"/>
        <v>9900</v>
      </c>
    </row>
    <row r="386" spans="1:257" s="63" customFormat="1" ht="15" customHeight="1">
      <c r="A386" s="37">
        <v>378</v>
      </c>
      <c r="B386" s="32" t="s">
        <v>900</v>
      </c>
      <c r="C386" s="37" t="s">
        <v>901</v>
      </c>
      <c r="D386" s="37" t="s">
        <v>902</v>
      </c>
      <c r="E386" s="37">
        <v>1</v>
      </c>
      <c r="F386" s="38">
        <v>13000</v>
      </c>
      <c r="G386" s="38">
        <f t="shared" si="19"/>
        <v>13000</v>
      </c>
      <c r="H386" s="30">
        <f t="shared" si="17"/>
        <v>11700</v>
      </c>
    </row>
    <row r="387" spans="1:257" s="63" customFormat="1" ht="15" customHeight="1">
      <c r="A387" s="37">
        <v>379</v>
      </c>
      <c r="B387" s="32" t="s">
        <v>903</v>
      </c>
      <c r="C387" s="37" t="s">
        <v>904</v>
      </c>
      <c r="D387" s="37" t="s">
        <v>63</v>
      </c>
      <c r="E387" s="37">
        <v>1</v>
      </c>
      <c r="F387" s="38">
        <v>11000</v>
      </c>
      <c r="G387" s="38">
        <f t="shared" si="19"/>
        <v>11000</v>
      </c>
      <c r="H387" s="30">
        <f t="shared" si="17"/>
        <v>9900</v>
      </c>
    </row>
    <row r="388" spans="1:257" s="63" customFormat="1" ht="15" customHeight="1">
      <c r="A388" s="37">
        <v>380</v>
      </c>
      <c r="B388" s="32" t="s">
        <v>905</v>
      </c>
      <c r="C388" s="37" t="s">
        <v>906</v>
      </c>
      <c r="D388" s="37" t="s">
        <v>520</v>
      </c>
      <c r="E388" s="37">
        <v>1</v>
      </c>
      <c r="F388" s="38">
        <v>11000</v>
      </c>
      <c r="G388" s="38">
        <f t="shared" si="19"/>
        <v>11000</v>
      </c>
      <c r="H388" s="30">
        <f t="shared" si="17"/>
        <v>9900</v>
      </c>
    </row>
    <row r="389" spans="1:257" s="63" customFormat="1" ht="15" customHeight="1">
      <c r="A389" s="37">
        <v>381</v>
      </c>
      <c r="B389" s="32" t="s">
        <v>907</v>
      </c>
      <c r="C389" s="37" t="s">
        <v>265</v>
      </c>
      <c r="D389" s="37" t="s">
        <v>224</v>
      </c>
      <c r="E389" s="37">
        <v>1</v>
      </c>
      <c r="F389" s="38">
        <v>9500</v>
      </c>
      <c r="G389" s="38">
        <f t="shared" si="19"/>
        <v>9500</v>
      </c>
      <c r="H389" s="30">
        <f t="shared" si="17"/>
        <v>8550</v>
      </c>
    </row>
    <row r="390" spans="1:257" s="64" customFormat="1" ht="15" customHeight="1">
      <c r="A390" s="37">
        <v>382</v>
      </c>
      <c r="B390" s="32" t="s">
        <v>908</v>
      </c>
      <c r="C390" s="37" t="s">
        <v>909</v>
      </c>
      <c r="D390" s="37" t="s">
        <v>54</v>
      </c>
      <c r="E390" s="37">
        <v>1</v>
      </c>
      <c r="F390" s="38">
        <v>15000</v>
      </c>
      <c r="G390" s="38">
        <f t="shared" si="19"/>
        <v>15000</v>
      </c>
      <c r="H390" s="30">
        <f t="shared" si="17"/>
        <v>13500</v>
      </c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  <c r="IU390" s="63"/>
      <c r="IV390" s="63"/>
      <c r="IW390" s="63"/>
    </row>
    <row r="391" spans="1:257" s="64" customFormat="1" ht="15" customHeight="1">
      <c r="A391" s="37">
        <v>383</v>
      </c>
      <c r="B391" s="32" t="s">
        <v>910</v>
      </c>
      <c r="C391" s="37" t="s">
        <v>911</v>
      </c>
      <c r="D391" s="37" t="s">
        <v>912</v>
      </c>
      <c r="E391" s="37">
        <v>1</v>
      </c>
      <c r="F391" s="38">
        <v>10000</v>
      </c>
      <c r="G391" s="38">
        <f t="shared" si="19"/>
        <v>10000</v>
      </c>
      <c r="H391" s="30">
        <f t="shared" si="17"/>
        <v>9000</v>
      </c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  <c r="IU391" s="63"/>
      <c r="IV391" s="63"/>
      <c r="IW391" s="63"/>
    </row>
    <row r="392" spans="1:257" s="64" customFormat="1" ht="15" customHeight="1">
      <c r="A392" s="37">
        <v>384</v>
      </c>
      <c r="B392" s="32" t="s">
        <v>913</v>
      </c>
      <c r="C392" s="37" t="s">
        <v>914</v>
      </c>
      <c r="D392" s="37" t="s">
        <v>915</v>
      </c>
      <c r="E392" s="37">
        <v>1</v>
      </c>
      <c r="F392" s="38">
        <v>15000</v>
      </c>
      <c r="G392" s="38">
        <f t="shared" si="19"/>
        <v>15000</v>
      </c>
      <c r="H392" s="30">
        <f t="shared" si="17"/>
        <v>13500</v>
      </c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  <c r="IU392" s="63"/>
      <c r="IV392" s="63"/>
      <c r="IW392" s="63"/>
    </row>
    <row r="393" spans="1:257" s="64" customFormat="1" ht="15" customHeight="1">
      <c r="A393" s="37">
        <v>385</v>
      </c>
      <c r="B393" s="32" t="s">
        <v>916</v>
      </c>
      <c r="C393" s="37" t="s">
        <v>917</v>
      </c>
      <c r="D393" s="37" t="s">
        <v>108</v>
      </c>
      <c r="E393" s="37">
        <v>1</v>
      </c>
      <c r="F393" s="38">
        <v>9000</v>
      </c>
      <c r="G393" s="38">
        <f t="shared" si="19"/>
        <v>9000</v>
      </c>
      <c r="H393" s="30">
        <f t="shared" ref="H393:H398" si="20">G393*0.9</f>
        <v>8100</v>
      </c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  <c r="IU393" s="63"/>
      <c r="IV393" s="63"/>
      <c r="IW393" s="63"/>
    </row>
    <row r="394" spans="1:257" s="64" customFormat="1" ht="15" customHeight="1">
      <c r="A394" s="37">
        <v>386</v>
      </c>
      <c r="B394" s="32" t="s">
        <v>918</v>
      </c>
      <c r="C394" s="37" t="s">
        <v>919</v>
      </c>
      <c r="D394" s="37" t="s">
        <v>363</v>
      </c>
      <c r="E394" s="37">
        <v>1</v>
      </c>
      <c r="F394" s="38">
        <v>12000</v>
      </c>
      <c r="G394" s="38">
        <f t="shared" ref="G394:G398" si="21">E394*F394</f>
        <v>12000</v>
      </c>
      <c r="H394" s="30">
        <f t="shared" si="20"/>
        <v>10800</v>
      </c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  <c r="IU394" s="63"/>
      <c r="IV394" s="63"/>
      <c r="IW394" s="63"/>
    </row>
    <row r="395" spans="1:257" s="64" customFormat="1" ht="15" customHeight="1">
      <c r="A395" s="37">
        <v>387</v>
      </c>
      <c r="B395" s="32" t="s">
        <v>920</v>
      </c>
      <c r="C395" s="37" t="s">
        <v>921</v>
      </c>
      <c r="D395" s="37" t="s">
        <v>374</v>
      </c>
      <c r="E395" s="37">
        <v>1</v>
      </c>
      <c r="F395" s="38">
        <v>11000</v>
      </c>
      <c r="G395" s="38">
        <f t="shared" si="21"/>
        <v>11000</v>
      </c>
      <c r="H395" s="30">
        <f t="shared" si="20"/>
        <v>9900</v>
      </c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  <c r="IU395" s="63"/>
      <c r="IV395" s="63"/>
      <c r="IW395" s="63"/>
    </row>
    <row r="396" spans="1:257" s="64" customFormat="1" ht="15" customHeight="1">
      <c r="A396" s="37">
        <v>388</v>
      </c>
      <c r="B396" s="32" t="s">
        <v>922</v>
      </c>
      <c r="C396" s="37" t="s">
        <v>923</v>
      </c>
      <c r="D396" s="37" t="s">
        <v>374</v>
      </c>
      <c r="E396" s="37">
        <v>1</v>
      </c>
      <c r="F396" s="38">
        <v>11800</v>
      </c>
      <c r="G396" s="38">
        <f t="shared" si="21"/>
        <v>11800</v>
      </c>
      <c r="H396" s="30">
        <f t="shared" si="20"/>
        <v>10620</v>
      </c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  <c r="IU396" s="63"/>
      <c r="IV396" s="63"/>
      <c r="IW396" s="63"/>
    </row>
    <row r="397" spans="1:257" s="64" customFormat="1" ht="15" customHeight="1">
      <c r="A397" s="37">
        <v>389</v>
      </c>
      <c r="B397" s="32" t="s">
        <v>924</v>
      </c>
      <c r="C397" s="37" t="s">
        <v>925</v>
      </c>
      <c r="D397" s="37" t="s">
        <v>926</v>
      </c>
      <c r="E397" s="37">
        <v>2</v>
      </c>
      <c r="F397" s="38">
        <v>16000</v>
      </c>
      <c r="G397" s="38">
        <f t="shared" si="21"/>
        <v>32000</v>
      </c>
      <c r="H397" s="30">
        <f t="shared" si="20"/>
        <v>28800</v>
      </c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  <c r="IU397" s="63"/>
      <c r="IV397" s="63"/>
      <c r="IW397" s="63"/>
    </row>
    <row r="398" spans="1:257" s="64" customFormat="1" ht="15" customHeight="1">
      <c r="A398" s="37">
        <v>390</v>
      </c>
      <c r="B398" s="32" t="s">
        <v>927</v>
      </c>
      <c r="C398" s="37" t="s">
        <v>928</v>
      </c>
      <c r="D398" s="37" t="s">
        <v>929</v>
      </c>
      <c r="E398" s="37">
        <v>2</v>
      </c>
      <c r="F398" s="38">
        <v>13000</v>
      </c>
      <c r="G398" s="38">
        <f t="shared" si="21"/>
        <v>26000</v>
      </c>
      <c r="H398" s="30">
        <f t="shared" si="20"/>
        <v>23400</v>
      </c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  <c r="IU398" s="63"/>
      <c r="IV398" s="63"/>
      <c r="IW398" s="63"/>
    </row>
    <row r="399" spans="1:257" ht="15" customHeight="1">
      <c r="A399" s="14"/>
      <c r="B399" s="14" t="s">
        <v>22</v>
      </c>
      <c r="C399" s="14"/>
      <c r="D399" s="14"/>
      <c r="E399" s="18">
        <f>SUM(E9:E398)</f>
        <v>532</v>
      </c>
      <c r="F399" s="16"/>
      <c r="G399" s="19">
        <f>SUM(G9:G398)</f>
        <v>6918800</v>
      </c>
      <c r="H399" s="16">
        <f>SUM(H9:H398)</f>
        <v>6226920</v>
      </c>
    </row>
    <row r="400" spans="1:257" ht="15" customHeight="1">
      <c r="H400" s="24"/>
    </row>
    <row r="401" spans="8:8" ht="15" customHeight="1">
      <c r="H401" s="25"/>
    </row>
    <row r="403" spans="8:8" ht="15" customHeight="1">
      <c r="H403" s="25"/>
    </row>
    <row r="404" spans="8:8" ht="15" customHeight="1">
      <c r="H404" s="25"/>
    </row>
  </sheetData>
  <sortState ref="A9:WVP398">
    <sortCondition ref="A398"/>
  </sortState>
  <mergeCells count="8">
    <mergeCell ref="A7:H7"/>
    <mergeCell ref="E6:H6"/>
    <mergeCell ref="A1:H1"/>
    <mergeCell ref="E2:H2"/>
    <mergeCell ref="E3:H3"/>
    <mergeCell ref="A4:A5"/>
    <mergeCell ref="E4:H4"/>
    <mergeCell ref="E5:H5"/>
  </mergeCells>
  <phoneticPr fontId="4" type="noConversion"/>
  <pageMargins left="0.17" right="0.11811023622047245" top="0.6692913385826772" bottom="0.39370078740157483" header="0.17" footer="0"/>
  <pageSetup paperSize="9" orientation="portrait" horizontalDpi="300" verticalDpi="300" r:id="rId1"/>
  <headerFooter>
    <oddFooter>&amp;P페이지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전산작업납품서</vt:lpstr>
      <vt:lpstr>도서납품서</vt:lpstr>
    </vt:vector>
  </TitlesOfParts>
  <Company>sky10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sky10</dc:creator>
  <cp:lastModifiedBy>Windows 사용자</cp:lastModifiedBy>
  <cp:lastPrinted>2018-06-22T02:13:45Z</cp:lastPrinted>
  <dcterms:created xsi:type="dcterms:W3CDTF">2014-07-18T02:56:42Z</dcterms:created>
  <dcterms:modified xsi:type="dcterms:W3CDTF">2018-06-22T02:14:02Z</dcterms:modified>
</cp:coreProperties>
</file>